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zgolka\Documents\am\siatki\korekty wrzesień2023\"/>
    </mc:Choice>
  </mc:AlternateContent>
  <bookViews>
    <workbookView xWindow="0" yWindow="0" windowWidth="23040" windowHeight="9192" tabRatio="500" firstSheet="8" activeTab="9"/>
  </bookViews>
  <sheets>
    <sheet name="Fort I" sheetId="1" r:id="rId1"/>
    <sheet name="Fort II" sheetId="2" r:id="rId2"/>
    <sheet name="Akor I" sheetId="3" r:id="rId3"/>
    <sheet name="Akor II" sheetId="4" r:id="rId4"/>
    <sheet name="Perk I" sheetId="5" r:id="rId5"/>
    <sheet name="Perk II" sheetId="6" r:id="rId6"/>
    <sheet name="HPW I" sheetId="7" r:id="rId7"/>
    <sheet name="HPW II st." sheetId="8" r:id="rId8"/>
    <sheet name="Organy I" sheetId="9" r:id="rId9"/>
    <sheet name="Organy II" sheetId="10" r:id="rId10"/>
  </sheets>
  <definedNames>
    <definedName name="_xlnm.Print_Area" localSheetId="2">'Akor I'!$B$36:$X$57</definedName>
    <definedName name="_xlnm.Print_Area" localSheetId="0">'Fort I'!$A$1:$W$24</definedName>
    <definedName name="_xlnm.Print_Area" localSheetId="4">'Perk I'!$B$33:$X$33</definedName>
    <definedName name="Print_Area_0" localSheetId="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7" i="9" l="1"/>
  <c r="R29" i="10" l="1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18" i="10"/>
  <c r="Q18" i="10"/>
  <c r="R17" i="10"/>
  <c r="Q17" i="10"/>
  <c r="R16" i="10"/>
  <c r="Q16" i="10"/>
  <c r="R15" i="10"/>
  <c r="Q15" i="10"/>
  <c r="R14" i="10"/>
  <c r="Q14" i="10"/>
  <c r="R12" i="10"/>
  <c r="Q12" i="10"/>
  <c r="R11" i="10"/>
  <c r="Q11" i="10"/>
  <c r="R10" i="10"/>
  <c r="Q10" i="10"/>
  <c r="R9" i="10"/>
  <c r="Q9" i="10"/>
  <c r="R7" i="10"/>
  <c r="Q7" i="10"/>
  <c r="R6" i="10"/>
  <c r="Q6" i="10"/>
  <c r="R5" i="10"/>
  <c r="Q5" i="10"/>
  <c r="X34" i="9"/>
  <c r="W34" i="9"/>
  <c r="X33" i="9"/>
  <c r="W33" i="9"/>
  <c r="X32" i="9"/>
  <c r="W32" i="9"/>
  <c r="X31" i="9"/>
  <c r="W31" i="9"/>
  <c r="X30" i="9"/>
  <c r="W30" i="9"/>
  <c r="X29" i="9"/>
  <c r="W29" i="9"/>
  <c r="X25" i="9"/>
  <c r="W25" i="9"/>
  <c r="X24" i="9"/>
  <c r="W24" i="9"/>
  <c r="X23" i="9"/>
  <c r="W23" i="9"/>
  <c r="X22" i="9"/>
  <c r="W22" i="9"/>
  <c r="X21" i="9"/>
  <c r="W21" i="9"/>
  <c r="X20" i="9"/>
  <c r="W20" i="9"/>
  <c r="X19" i="9"/>
  <c r="W19" i="9"/>
  <c r="X18" i="9"/>
  <c r="W18" i="9"/>
  <c r="X17" i="9"/>
  <c r="W17" i="9"/>
  <c r="X16" i="9"/>
  <c r="W16" i="9"/>
  <c r="X15" i="9"/>
  <c r="W15" i="9"/>
  <c r="X14" i="9"/>
  <c r="W14" i="9"/>
  <c r="X13" i="9"/>
  <c r="W13" i="9"/>
  <c r="X12" i="9"/>
  <c r="W12" i="9"/>
  <c r="X11" i="9"/>
  <c r="W11" i="9"/>
  <c r="X10" i="9"/>
  <c r="W10" i="9"/>
  <c r="X9" i="9"/>
  <c r="W9" i="9"/>
  <c r="X7" i="9"/>
  <c r="X6" i="9"/>
  <c r="W6" i="9"/>
  <c r="X5" i="9"/>
  <c r="W5" i="9"/>
  <c r="R31" i="8"/>
  <c r="Q31" i="8"/>
  <c r="R30" i="8"/>
  <c r="Q30" i="8"/>
  <c r="R29" i="8"/>
  <c r="Q29" i="8"/>
  <c r="R28" i="8"/>
  <c r="Q28" i="8"/>
  <c r="R27" i="8"/>
  <c r="Q27" i="8"/>
  <c r="R26" i="8"/>
  <c r="Q26" i="8"/>
  <c r="R25" i="8"/>
  <c r="Q25" i="8"/>
  <c r="R24" i="8"/>
  <c r="Q24" i="8"/>
  <c r="R23" i="8"/>
  <c r="R32" i="8" s="1"/>
  <c r="Q23" i="8"/>
  <c r="Q32" i="8" s="1"/>
  <c r="R18" i="8"/>
  <c r="Q18" i="8"/>
  <c r="R17" i="8"/>
  <c r="Q17" i="8"/>
  <c r="R16" i="8"/>
  <c r="Q16" i="8"/>
  <c r="R15" i="8"/>
  <c r="Q15" i="8"/>
  <c r="R14" i="8"/>
  <c r="Q14" i="8"/>
  <c r="R13" i="8"/>
  <c r="Q13" i="8"/>
  <c r="R12" i="8"/>
  <c r="Q12" i="8"/>
  <c r="R11" i="8"/>
  <c r="Q11" i="8"/>
  <c r="R10" i="8"/>
  <c r="Q10" i="8"/>
  <c r="R9" i="8"/>
  <c r="Q9" i="8"/>
  <c r="R8" i="8"/>
  <c r="Q8" i="8"/>
  <c r="R7" i="8"/>
  <c r="Q7" i="8"/>
  <c r="R6" i="8"/>
  <c r="Q6" i="8"/>
  <c r="R5" i="8"/>
  <c r="R19" i="8" s="1"/>
  <c r="Q5" i="8"/>
  <c r="Q19" i="8" s="1"/>
  <c r="X33" i="7"/>
  <c r="W33" i="7"/>
  <c r="X32" i="7"/>
  <c r="W32" i="7"/>
  <c r="X31" i="7"/>
  <c r="W31" i="7"/>
  <c r="X30" i="7"/>
  <c r="W30" i="7"/>
  <c r="X29" i="7"/>
  <c r="W29" i="7"/>
  <c r="X28" i="7"/>
  <c r="X34" i="7" s="1"/>
  <c r="W28" i="7"/>
  <c r="W34" i="7" s="1"/>
  <c r="X24" i="7"/>
  <c r="W24" i="7"/>
  <c r="X23" i="7"/>
  <c r="W23" i="7"/>
  <c r="X22" i="7"/>
  <c r="W22" i="7"/>
  <c r="X21" i="7"/>
  <c r="W21" i="7"/>
  <c r="X20" i="7"/>
  <c r="W20" i="7"/>
  <c r="X19" i="7"/>
  <c r="W19" i="7"/>
  <c r="X18" i="7"/>
  <c r="W18" i="7"/>
  <c r="X17" i="7"/>
  <c r="W17" i="7"/>
  <c r="X16" i="7"/>
  <c r="W16" i="7"/>
  <c r="X15" i="7"/>
  <c r="W15" i="7"/>
  <c r="X14" i="7"/>
  <c r="W14" i="7"/>
  <c r="X13" i="7"/>
  <c r="W13" i="7"/>
  <c r="X12" i="7"/>
  <c r="W12" i="7"/>
  <c r="X11" i="7"/>
  <c r="W11" i="7"/>
  <c r="X10" i="7"/>
  <c r="W10" i="7"/>
  <c r="X9" i="7"/>
  <c r="W9" i="7"/>
  <c r="X8" i="7"/>
  <c r="W8" i="7"/>
  <c r="X7" i="7"/>
  <c r="W7" i="7"/>
  <c r="X6" i="7"/>
  <c r="W6" i="7"/>
  <c r="X5" i="7"/>
  <c r="X25" i="7" s="1"/>
  <c r="W5" i="7"/>
  <c r="W25" i="7" s="1"/>
  <c r="R30" i="6"/>
  <c r="Q30" i="6"/>
  <c r="R29" i="6"/>
  <c r="Q29" i="6"/>
  <c r="R28" i="6"/>
  <c r="Q28" i="6"/>
  <c r="R27" i="6"/>
  <c r="Q27" i="6"/>
  <c r="R26" i="6"/>
  <c r="Q26" i="6"/>
  <c r="R25" i="6"/>
  <c r="R31" i="6" s="1"/>
  <c r="Q25" i="6"/>
  <c r="Q31" i="6" s="1"/>
  <c r="R20" i="6"/>
  <c r="Q20" i="6"/>
  <c r="R19" i="6"/>
  <c r="Q19" i="6"/>
  <c r="R18" i="6"/>
  <c r="Q18" i="6"/>
  <c r="R17" i="6"/>
  <c r="Q17" i="6"/>
  <c r="R16" i="6"/>
  <c r="Q16" i="6"/>
  <c r="R15" i="6"/>
  <c r="Q15" i="6"/>
  <c r="R14" i="6"/>
  <c r="Q14" i="6"/>
  <c r="R13" i="6"/>
  <c r="Q13" i="6"/>
  <c r="R12" i="6"/>
  <c r="Q12" i="6"/>
  <c r="R11" i="6"/>
  <c r="R10" i="6"/>
  <c r="Q10" i="6"/>
  <c r="R9" i="6"/>
  <c r="Q9" i="6"/>
  <c r="R8" i="6"/>
  <c r="Q8" i="6"/>
  <c r="R7" i="6"/>
  <c r="Q7" i="6"/>
  <c r="R6" i="6"/>
  <c r="Q6" i="6"/>
  <c r="R5" i="6"/>
  <c r="R21" i="6" s="1"/>
  <c r="Q5" i="6"/>
  <c r="Q21" i="6" s="1"/>
  <c r="X31" i="5"/>
  <c r="W31" i="5"/>
  <c r="X30" i="5"/>
  <c r="W30" i="5"/>
  <c r="X29" i="5"/>
  <c r="W29" i="5"/>
  <c r="X28" i="5"/>
  <c r="W28" i="5"/>
  <c r="X27" i="5"/>
  <c r="X32" i="5" s="1"/>
  <c r="W27" i="5"/>
  <c r="W32" i="5" s="1"/>
  <c r="X23" i="5"/>
  <c r="W23" i="5"/>
  <c r="X22" i="5"/>
  <c r="W22" i="5"/>
  <c r="X21" i="5"/>
  <c r="W21" i="5"/>
  <c r="X20" i="5"/>
  <c r="W20" i="5"/>
  <c r="X19" i="5"/>
  <c r="W19" i="5"/>
  <c r="X18" i="5"/>
  <c r="W18" i="5"/>
  <c r="X17" i="5"/>
  <c r="W17" i="5"/>
  <c r="X16" i="5"/>
  <c r="W16" i="5"/>
  <c r="X15" i="5"/>
  <c r="W15" i="5"/>
  <c r="X14" i="5"/>
  <c r="W14" i="5"/>
  <c r="X13" i="5"/>
  <c r="W13" i="5"/>
  <c r="X12" i="5"/>
  <c r="W12" i="5"/>
  <c r="X11" i="5"/>
  <c r="W11" i="5"/>
  <c r="X10" i="5"/>
  <c r="W10" i="5"/>
  <c r="X9" i="5"/>
  <c r="W9" i="5"/>
  <c r="X8" i="5"/>
  <c r="W8" i="5"/>
  <c r="X7" i="5"/>
  <c r="W7" i="5"/>
  <c r="X6" i="5"/>
  <c r="W6" i="5"/>
  <c r="X5" i="5"/>
  <c r="X24" i="5" s="1"/>
  <c r="W5" i="5"/>
  <c r="W24" i="5" s="1"/>
  <c r="R26" i="4"/>
  <c r="Q26" i="4"/>
  <c r="R25" i="4"/>
  <c r="Q25" i="4"/>
  <c r="R24" i="4"/>
  <c r="Q24" i="4"/>
  <c r="R23" i="4"/>
  <c r="Q23" i="4"/>
  <c r="R22" i="4"/>
  <c r="Q22" i="4"/>
  <c r="R21" i="4"/>
  <c r="R27" i="4" s="1"/>
  <c r="Q21" i="4"/>
  <c r="Q27" i="4" s="1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R17" i="4" s="1"/>
  <c r="Q5" i="4"/>
  <c r="Q17" i="4" s="1"/>
  <c r="X29" i="3"/>
  <c r="W29" i="3"/>
  <c r="X28" i="3"/>
  <c r="W28" i="3"/>
  <c r="X27" i="3"/>
  <c r="W27" i="3"/>
  <c r="X26" i="3"/>
  <c r="X30" i="3" s="1"/>
  <c r="W26" i="3"/>
  <c r="W30" i="3" s="1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15" i="3"/>
  <c r="W15" i="3"/>
  <c r="X14" i="3"/>
  <c r="W14" i="3"/>
  <c r="X13" i="3"/>
  <c r="W13" i="3"/>
  <c r="X12" i="3"/>
  <c r="W12" i="3"/>
  <c r="X11" i="3"/>
  <c r="W11" i="3"/>
  <c r="X10" i="3"/>
  <c r="W10" i="3"/>
  <c r="X9" i="3"/>
  <c r="W9" i="3"/>
  <c r="X8" i="3"/>
  <c r="W8" i="3"/>
  <c r="X7" i="3"/>
  <c r="W7" i="3"/>
  <c r="X6" i="3"/>
  <c r="W6" i="3"/>
  <c r="X5" i="3"/>
  <c r="X23" i="3" s="1"/>
  <c r="W5" i="3"/>
  <c r="W23" i="3" s="1"/>
  <c r="R27" i="2"/>
  <c r="Q27" i="2"/>
  <c r="R26" i="2"/>
  <c r="Q26" i="2"/>
  <c r="R25" i="2"/>
  <c r="Q25" i="2"/>
  <c r="R24" i="2"/>
  <c r="Q24" i="2"/>
  <c r="R23" i="2"/>
  <c r="Q23" i="2"/>
  <c r="R22" i="2"/>
  <c r="R28" i="2" s="1"/>
  <c r="Q22" i="2"/>
  <c r="Q28" i="2" s="1"/>
  <c r="Q19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R18" i="2" s="1"/>
  <c r="Q5" i="2"/>
  <c r="Q18" i="2" s="1"/>
  <c r="X31" i="1"/>
  <c r="W31" i="1"/>
  <c r="X30" i="1"/>
  <c r="W30" i="1"/>
  <c r="X29" i="1"/>
  <c r="W29" i="1"/>
  <c r="X28" i="1"/>
  <c r="W28" i="1"/>
  <c r="X27" i="1"/>
  <c r="W27" i="1"/>
  <c r="X26" i="1"/>
  <c r="X32" i="1" s="1"/>
  <c r="W26" i="1"/>
  <c r="W32" i="1" s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X23" i="1" s="1"/>
  <c r="W5" i="1"/>
  <c r="W23" i="1" s="1"/>
  <c r="Q30" i="10" l="1"/>
  <c r="R30" i="10"/>
  <c r="R19" i="10"/>
  <c r="W35" i="9"/>
  <c r="X26" i="9"/>
  <c r="X35" i="9"/>
  <c r="W26" i="9"/>
  <c r="Q19" i="10"/>
</calcChain>
</file>

<file path=xl/sharedStrings.xml><?xml version="1.0" encoding="utf-8"?>
<sst xmlns="http://schemas.openxmlformats.org/spreadsheetml/2006/main" count="1541" uniqueCount="114">
  <si>
    <t>FORTEPIAN I st.</t>
  </si>
  <si>
    <t>Przedmiot</t>
  </si>
  <si>
    <t>Typ</t>
  </si>
  <si>
    <t>Forma
zajęć</t>
  </si>
  <si>
    <t>Rok I</t>
  </si>
  <si>
    <t>Rok II</t>
  </si>
  <si>
    <t>Rok III</t>
  </si>
  <si>
    <t>Godz.</t>
  </si>
  <si>
    <t>ECTS</t>
  </si>
  <si>
    <t>Semestr I</t>
  </si>
  <si>
    <t>Semestr II</t>
  </si>
  <si>
    <t>Semestr III</t>
  </si>
  <si>
    <t>Semestr IV</t>
  </si>
  <si>
    <t>Semestr V</t>
  </si>
  <si>
    <t>Semestr VI</t>
  </si>
  <si>
    <t>godz.</t>
  </si>
  <si>
    <t>zal.</t>
  </si>
  <si>
    <t>Specjalistyczne</t>
  </si>
  <si>
    <t>Instrument główny</t>
  </si>
  <si>
    <t>obowiązkowy</t>
  </si>
  <si>
    <t>W/I</t>
  </si>
  <si>
    <t>EK</t>
  </si>
  <si>
    <t>Z</t>
  </si>
  <si>
    <t>Propedeutyka badań naukowych</t>
  </si>
  <si>
    <t>W/G</t>
  </si>
  <si>
    <t>Kameralistyka</t>
  </si>
  <si>
    <t>Nauka akompaniamentu z grą a'vista</t>
  </si>
  <si>
    <t>Ć/I</t>
  </si>
  <si>
    <t>E</t>
  </si>
  <si>
    <t>Literatura specjalistyczna</t>
  </si>
  <si>
    <t>Kierunkowe</t>
  </si>
  <si>
    <t>Historia muzyki</t>
  </si>
  <si>
    <t>K</t>
  </si>
  <si>
    <t>Kultura muzyczna XX i XXI w.</t>
  </si>
  <si>
    <t>Chór</t>
  </si>
  <si>
    <t>Praktyka estradowa</t>
  </si>
  <si>
    <t>Ć</t>
  </si>
  <si>
    <t>Kształcenie słuchu</t>
  </si>
  <si>
    <t>Ć/G</t>
  </si>
  <si>
    <t>Podstawowe</t>
  </si>
  <si>
    <t>Historia kultury</t>
  </si>
  <si>
    <t>Prawo autorskie i prawa pokrewne</t>
  </si>
  <si>
    <t>Marketing i animacja kultury</t>
  </si>
  <si>
    <t>Kurs biblioteczny</t>
  </si>
  <si>
    <t>Szkolenie BHP</t>
  </si>
  <si>
    <t>Język obcy (z egzaminem B2)</t>
  </si>
  <si>
    <t>W-F</t>
  </si>
  <si>
    <t>Technologie informacyjne</t>
  </si>
  <si>
    <t>Moduł B</t>
  </si>
  <si>
    <t>Przedmioty z poniższej listy: min. 19 pkt. ECTS</t>
  </si>
  <si>
    <t>Organy</t>
  </si>
  <si>
    <t>fakultet</t>
  </si>
  <si>
    <t>Klawesyn</t>
  </si>
  <si>
    <t>Analiza dzieła muzycznego</t>
  </si>
  <si>
    <t>Harmonia</t>
  </si>
  <si>
    <t>Harmonia z el. improwizacji klasycznej</t>
  </si>
  <si>
    <t>Wykład monograficzny z konwersatorium</t>
  </si>
  <si>
    <t>Warunkiem ukończenia studiów jest:</t>
  </si>
  <si>
    <t>1. zaliczenie wszystkich przedmiotów z listy obowiązkowej;</t>
  </si>
  <si>
    <t>2. zdobycie minimalnej liczby punktów ECTS określonej w module B;</t>
  </si>
  <si>
    <t>3. uzupełnienie brakujących punktów do wymaganej liczby 180 ECTS;</t>
  </si>
  <si>
    <t>FORTEPIAN II st.</t>
  </si>
  <si>
    <t>Proseminarium pracy dyplomowej</t>
  </si>
  <si>
    <t>Seminarium pracy dyplomowej</t>
  </si>
  <si>
    <t>Harmonia z elementami improwizacji jazzowej</t>
  </si>
  <si>
    <t>Zagadnienia wykonawcze muzyki dawnej</t>
  </si>
  <si>
    <t>Filozofia - zagadnienia i kierunki</t>
  </si>
  <si>
    <t>Retoryka muzyki</t>
  </si>
  <si>
    <t>Język obcy (z egzaminem B2+)</t>
  </si>
  <si>
    <t>Przedmioty z poniższej listy: min. 13 ECTS</t>
  </si>
  <si>
    <t>Seminarium krytyki</t>
  </si>
  <si>
    <t>Seminarium prelekcji</t>
  </si>
  <si>
    <t>Podstawy etyki</t>
  </si>
  <si>
    <t>Estetyka muzyki</t>
  </si>
  <si>
    <t>Propedeutyka muzyki współczesnej</t>
  </si>
  <si>
    <t>3. uzupełnienie brakujących punktów do wymaganej liczby 120 ECTS;</t>
  </si>
  <si>
    <t>AKORDEON I st.</t>
  </si>
  <si>
    <t>Podstawy transkr. i aranż. akordeonowej</t>
  </si>
  <si>
    <t>Przedmioty z poniższej listy: min. 15 pkt. ECTS</t>
  </si>
  <si>
    <t>AKORDEON II st.</t>
  </si>
  <si>
    <t>PERKUSJA I st.</t>
  </si>
  <si>
    <t>Praca z pianistą</t>
  </si>
  <si>
    <t>Orkiestra</t>
  </si>
  <si>
    <t>Studia orkiestrowe z grą a'vista</t>
  </si>
  <si>
    <t>Przedmioty z poniższej listy: min. 17 pkt. ECTS</t>
  </si>
  <si>
    <t>Zestaw perkusyjny</t>
  </si>
  <si>
    <t>PERKUSJA II st.</t>
  </si>
  <si>
    <t>Zespół studiów orkiestrowych</t>
  </si>
  <si>
    <t xml:space="preserve">E </t>
  </si>
  <si>
    <t>Studia orkiestrowe z czytaniem a'vista</t>
  </si>
  <si>
    <t>HPW I st.</t>
  </si>
  <si>
    <t>Praca z akompaniatorem</t>
  </si>
  <si>
    <t>Orkiestra barokowa</t>
  </si>
  <si>
    <t>Bas cyfrowany z elementami improwizacji</t>
  </si>
  <si>
    <t>Przedmioty z poniższej listy: min. 18 pkt. ECTS</t>
  </si>
  <si>
    <t>Zespoły renesansowe</t>
  </si>
  <si>
    <t>Kontrapunkt historyczny</t>
  </si>
  <si>
    <t>Praktyka zespołów historycznych</t>
  </si>
  <si>
    <t>HPW II st.</t>
  </si>
  <si>
    <t>Studia orkiestrowe</t>
  </si>
  <si>
    <t>Seminarium muzyki klasycznej i wczesnoromantycznej</t>
  </si>
  <si>
    <t>Przedmioty z poniższej listy: min. 20 ECTS</t>
  </si>
  <si>
    <t>Improwizacja historyczna z elementami dyminucji</t>
  </si>
  <si>
    <t>Paleografia</t>
  </si>
  <si>
    <t>Praktyka kontrapunktu z fugą</t>
  </si>
  <si>
    <t>Organoznawstwo</t>
  </si>
  <si>
    <t>Bas cyfrowany</t>
  </si>
  <si>
    <t>Klawikord/Fortepian</t>
  </si>
  <si>
    <t>ORGANY II st.</t>
  </si>
  <si>
    <t>Praktyka chorału gregoriańskiego</t>
  </si>
  <si>
    <t>Przedmioty z poniższej listy: min. 16 ECTS</t>
  </si>
  <si>
    <t>Improwizacja</t>
  </si>
  <si>
    <t>ORGANY I st. 2022</t>
  </si>
  <si>
    <t>Gra liturgiczna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</si>
</sst>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2"/>
      <color rgb="FFDD0806"/>
      <name val="Calibri"/>
      <family val="2"/>
      <charset val="1"/>
    </font>
    <font>
      <b/>
      <sz val="12"/>
      <color rgb="FF333333"/>
      <name val="Calibri"/>
      <family val="2"/>
      <charset val="1"/>
    </font>
    <font>
      <i/>
      <sz val="12"/>
      <color rgb="FF808080"/>
      <name val="Calibri"/>
      <family val="2"/>
      <charset val="1"/>
    </font>
    <font>
      <sz val="12"/>
      <color rgb="FF333399"/>
      <name val="Calibri"/>
      <family val="2"/>
      <charset val="1"/>
    </font>
    <font>
      <sz val="10"/>
      <color rgb="FF000000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10"/>
      <color rgb="FF000000"/>
      <name val="Calibri"/>
      <family val="2"/>
      <charset val="1"/>
    </font>
    <font>
      <sz val="11"/>
      <color rgb="FF006411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0000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sz val="10"/>
      <color rgb="FF000000"/>
      <name val="Trebuchet MS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FFFF99"/>
      </patternFill>
    </fill>
    <fill>
      <patternFill patternType="solid">
        <fgColor rgb="FFCCFFCC"/>
        <bgColor rgb="FFCCFFFF"/>
      </patternFill>
    </fill>
    <fill>
      <patternFill patternType="solid">
        <fgColor rgb="FF1FB714"/>
        <bgColor rgb="FF008080"/>
      </patternFill>
    </fill>
    <fill>
      <patternFill patternType="solid">
        <fgColor rgb="FF0066CC"/>
        <bgColor rgb="FF008080"/>
      </patternFill>
    </fill>
    <fill>
      <patternFill patternType="solid">
        <fgColor rgb="FF4600A5"/>
        <bgColor rgb="FF800080"/>
      </patternFill>
    </fill>
    <fill>
      <patternFill patternType="solid">
        <fgColor rgb="FF99CCFF"/>
        <bgColor rgb="FF9FB6C0"/>
      </patternFill>
    </fill>
    <fill>
      <patternFill patternType="solid">
        <fgColor rgb="FFCC99FF"/>
        <bgColor rgb="FF9999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9" fontId="18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2" borderId="1" applyProtection="0"/>
    <xf numFmtId="0" fontId="4" fillId="0" borderId="0" applyBorder="0" applyProtection="0"/>
    <xf numFmtId="0" fontId="5" fillId="3" borderId="2" applyProtection="0"/>
    <xf numFmtId="0" fontId="10" fillId="4" borderId="0" applyBorder="0" applyProtection="0"/>
    <xf numFmtId="0" fontId="11" fillId="5" borderId="0" applyBorder="0" applyProtection="0"/>
    <xf numFmtId="0" fontId="11" fillId="6" borderId="0" applyBorder="0" applyProtection="0"/>
    <xf numFmtId="0" fontId="11" fillId="7" borderId="0" applyBorder="0" applyProtection="0"/>
    <xf numFmtId="0" fontId="18" fillId="5" borderId="0" applyBorder="0" applyProtection="0"/>
    <xf numFmtId="0" fontId="18" fillId="8" borderId="0" applyBorder="0" applyProtection="0"/>
    <xf numFmtId="0" fontId="18" fillId="9" borderId="0" applyBorder="0" applyProtection="0"/>
  </cellStyleXfs>
  <cellXfs count="97">
    <xf numFmtId="0" fontId="0" fillId="0" borderId="0" xfId="0"/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/>
    <xf numFmtId="0" fontId="6" fillId="0" borderId="3" xfId="8" applyFont="1" applyFill="1" applyBorder="1" applyAlignment="1" applyProtection="1">
      <alignment horizontal="center" vertical="center"/>
    </xf>
    <xf numFmtId="0" fontId="6" fillId="0" borderId="3" xfId="9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3" xfId="11" applyFont="1" applyFill="1" applyBorder="1" applyAlignment="1" applyProtection="1">
      <alignment horizontal="center" vertical="center"/>
    </xf>
    <xf numFmtId="0" fontId="6" fillId="0" borderId="3" xfId="12" applyFont="1" applyFill="1" applyBorder="1" applyAlignment="1" applyProtection="1">
      <alignment horizontal="center" vertical="center"/>
    </xf>
    <xf numFmtId="0" fontId="6" fillId="0" borderId="3" xfId="13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3" xfId="8" applyFont="1" applyFill="1" applyBorder="1" applyAlignment="1" applyProtection="1">
      <alignment horizontal="center" vertical="center"/>
    </xf>
    <xf numFmtId="0" fontId="7" fillId="0" borderId="3" xfId="11" applyFont="1" applyFill="1" applyBorder="1" applyAlignment="1" applyProtection="1">
      <alignment horizontal="center" vertical="center"/>
    </xf>
    <xf numFmtId="0" fontId="7" fillId="0" borderId="3" xfId="9" applyFont="1" applyFill="1" applyBorder="1" applyAlignment="1" applyProtection="1">
      <alignment horizontal="center" vertical="center"/>
    </xf>
    <xf numFmtId="0" fontId="7" fillId="0" borderId="3" xfId="12" applyFont="1" applyFill="1" applyBorder="1" applyAlignment="1" applyProtection="1">
      <alignment horizontal="center" vertical="center"/>
    </xf>
    <xf numFmtId="0" fontId="7" fillId="0" borderId="3" xfId="10" applyFont="1" applyFill="1" applyBorder="1" applyAlignment="1" applyProtection="1">
      <alignment horizontal="center" vertical="center"/>
    </xf>
    <xf numFmtId="0" fontId="7" fillId="0" borderId="3" xfId="13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0" borderId="3" xfId="5" applyFont="1" applyBorder="1" applyAlignment="1" applyProtection="1">
      <alignment horizontal="center" vertical="center"/>
    </xf>
    <xf numFmtId="0" fontId="9" fillId="0" borderId="3" xfId="0" applyFont="1" applyBorder="1"/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4" fillId="0" borderId="3" xfId="8" applyFont="1" applyFill="1" applyBorder="1" applyAlignment="1" applyProtection="1">
      <alignment horizontal="center" vertical="center"/>
    </xf>
    <xf numFmtId="0" fontId="14" fillId="0" borderId="3" xfId="9" applyFont="1" applyFill="1" applyBorder="1" applyAlignment="1" applyProtection="1">
      <alignment horizontal="center" vertical="center"/>
    </xf>
    <xf numFmtId="0" fontId="14" fillId="0" borderId="3" xfId="11" applyFont="1" applyFill="1" applyBorder="1" applyAlignment="1" applyProtection="1">
      <alignment horizontal="center" vertical="center"/>
    </xf>
    <xf numFmtId="0" fontId="14" fillId="0" borderId="3" xfId="12" applyFont="1" applyFill="1" applyBorder="1" applyAlignment="1" applyProtection="1">
      <alignment horizontal="center" vertical="center"/>
    </xf>
    <xf numFmtId="0" fontId="14" fillId="0" borderId="3" xfId="10" applyFont="1" applyFill="1" applyBorder="1" applyAlignment="1" applyProtection="1">
      <alignment horizontal="center" vertical="center"/>
    </xf>
    <xf numFmtId="0" fontId="14" fillId="0" borderId="3" xfId="13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3" xfId="5" applyFont="1" applyBorder="1" applyAlignment="1" applyProtection="1">
      <alignment horizontal="left" vertical="center"/>
    </xf>
    <xf numFmtId="0" fontId="9" fillId="0" borderId="0" xfId="0" applyFont="1" applyBorder="1"/>
    <xf numFmtId="0" fontId="6" fillId="2" borderId="0" xfId="0" applyFont="1" applyFill="1"/>
    <xf numFmtId="2" fontId="6" fillId="2" borderId="0" xfId="1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3" xfId="8" applyFont="1" applyFill="1" applyBorder="1" applyAlignment="1" applyProtection="1">
      <alignment horizontal="center" vertical="center"/>
    </xf>
    <xf numFmtId="0" fontId="15" fillId="0" borderId="3" xfId="11" applyFont="1" applyFill="1" applyBorder="1" applyAlignment="1" applyProtection="1">
      <alignment horizontal="center" vertical="center"/>
    </xf>
    <xf numFmtId="0" fontId="15" fillId="0" borderId="3" xfId="9" applyFont="1" applyFill="1" applyBorder="1" applyAlignment="1" applyProtection="1">
      <alignment horizontal="center" vertical="center"/>
    </xf>
    <xf numFmtId="0" fontId="15" fillId="0" borderId="3" xfId="12" applyFont="1" applyFill="1" applyBorder="1" applyAlignment="1" applyProtection="1">
      <alignment horizontal="center" vertical="center"/>
    </xf>
    <xf numFmtId="0" fontId="15" fillId="0" borderId="3" xfId="10" applyFont="1" applyFill="1" applyBorder="1" applyAlignment="1" applyProtection="1">
      <alignment horizontal="center" vertical="center"/>
    </xf>
    <xf numFmtId="0" fontId="15" fillId="0" borderId="3" xfId="13" applyFont="1" applyFill="1" applyBorder="1" applyAlignment="1" applyProtection="1">
      <alignment horizontal="center" vertical="center"/>
    </xf>
    <xf numFmtId="0" fontId="15" fillId="0" borderId="3" xfId="0" applyFont="1" applyBorder="1"/>
    <xf numFmtId="0" fontId="15" fillId="0" borderId="3" xfId="5" applyFont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/>
    <xf numFmtId="0" fontId="6" fillId="0" borderId="3" xfId="0" applyFont="1" applyBorder="1"/>
    <xf numFmtId="0" fontId="13" fillId="0" borderId="3" xfId="5" applyFont="1" applyBorder="1" applyAlignment="1" applyProtection="1">
      <alignment horizontal="left" vertical="center"/>
    </xf>
    <xf numFmtId="0" fontId="13" fillId="0" borderId="3" xfId="5" applyFont="1" applyBorder="1" applyAlignment="1" applyProtection="1">
      <alignment horizontal="center" vertical="center"/>
    </xf>
    <xf numFmtId="2" fontId="6" fillId="2" borderId="0" xfId="0" applyNumberFormat="1" applyFont="1" applyFill="1"/>
    <xf numFmtId="0" fontId="9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2" borderId="3" xfId="0" applyFont="1" applyFill="1" applyBorder="1"/>
    <xf numFmtId="0" fontId="6" fillId="0" borderId="0" xfId="0" applyFont="1"/>
    <xf numFmtId="0" fontId="8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17" fillId="0" borderId="0" xfId="0" applyFont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2" borderId="3" xfId="0" applyFont="1" applyFill="1" applyBorder="1"/>
    <xf numFmtId="0" fontId="13" fillId="0" borderId="3" xfId="9" applyFont="1" applyFill="1" applyBorder="1" applyAlignment="1" applyProtection="1">
      <alignment horizontal="center" vertical="center"/>
    </xf>
    <xf numFmtId="0" fontId="13" fillId="0" borderId="3" xfId="12" applyFont="1" applyFill="1" applyBorder="1" applyAlignment="1" applyProtection="1">
      <alignment horizontal="center" vertical="center"/>
    </xf>
    <xf numFmtId="0" fontId="13" fillId="0" borderId="3" xfId="10" applyFont="1" applyFill="1" applyBorder="1" applyAlignment="1" applyProtection="1">
      <alignment horizontal="center" vertical="center"/>
    </xf>
    <xf numFmtId="0" fontId="13" fillId="0" borderId="3" xfId="13" applyFont="1" applyFill="1" applyBorder="1" applyAlignment="1" applyProtection="1">
      <alignment horizontal="center" vertical="center"/>
    </xf>
    <xf numFmtId="0" fontId="13" fillId="0" borderId="3" xfId="8" applyFont="1" applyFill="1" applyBorder="1" applyAlignment="1" applyProtection="1">
      <alignment horizontal="center" vertical="center"/>
    </xf>
    <xf numFmtId="0" fontId="13" fillId="0" borderId="3" xfId="1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3" fillId="10" borderId="3" xfId="0" applyFont="1" applyFill="1" applyBorder="1" applyAlignment="1">
      <alignment horizontal="left" vertical="center"/>
    </xf>
    <xf numFmtId="0" fontId="14" fillId="10" borderId="3" xfId="10" applyFont="1" applyFill="1" applyBorder="1" applyAlignment="1" applyProtection="1">
      <alignment horizontal="center" vertical="center"/>
    </xf>
    <xf numFmtId="0" fontId="14" fillId="10" borderId="3" xfId="9" applyFont="1" applyFill="1" applyBorder="1" applyAlignment="1" applyProtection="1">
      <alignment horizontal="center" vertical="center"/>
    </xf>
    <xf numFmtId="0" fontId="14" fillId="10" borderId="3" xfId="13" applyFont="1" applyFill="1" applyBorder="1" applyAlignment="1" applyProtection="1">
      <alignment horizontal="center" vertical="center"/>
    </xf>
    <xf numFmtId="0" fontId="14" fillId="10" borderId="3" xfId="12" applyFont="1" applyFill="1" applyBorder="1" applyAlignment="1" applyProtection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4" fillId="10" borderId="3" xfId="8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/>
    </xf>
    <xf numFmtId="0" fontId="6" fillId="0" borderId="3" xfId="9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7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/>
    </xf>
    <xf numFmtId="0" fontId="6" fillId="0" borderId="3" xfId="7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7" applyFont="1" applyFill="1" applyBorder="1" applyAlignment="1" applyProtection="1">
      <alignment horizontal="center" vertical="center"/>
    </xf>
  </cellXfs>
  <cellStyles count="14">
    <cellStyle name="?" xfId="2"/>
    <cellStyle name="Excel_BuiltIn_40% - akcent 1" xfId="12"/>
    <cellStyle name="Excel_BuiltIn_40% - akcent 3" xfId="11"/>
    <cellStyle name="Excel_BuiltIn_40% - akcent 4" xfId="13"/>
    <cellStyle name="Excel_BuiltIn_60% - akcent 1" xfId="9"/>
    <cellStyle name="Excel_BuiltIn_60% - akcent 3" xfId="8"/>
    <cellStyle name="Excel_BuiltIn_60% - akcent 4" xfId="10"/>
    <cellStyle name="Excel_BuiltIn_Dobre" xfId="7"/>
    <cellStyle name="Normalny" xfId="0" builtinId="0"/>
    <cellStyle name="Procentowy" xfId="1" builtinId="5"/>
    <cellStyle name="㼿㼿㼿愿畬潴祷愀氀" xfId="4"/>
    <cellStyle name="㼿㼿㼿愿畬潴祷愀氀甀" xfId="5"/>
    <cellStyle name="㼿㼿㼿愿畬潴祷愀氀甀琀漀眀礀" xfId="6"/>
    <cellStyle name="㼿㼿㼿㼿甿潴祷嬠氰甀琀漀眀礀 嬀　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11"/>
      <rgbColor rgb="FF000080"/>
      <rgbColor rgb="FF808000"/>
      <rgbColor rgb="FF800080"/>
      <rgbColor rgb="FF008080"/>
      <rgbColor rgb="FF9FB6C0"/>
      <rgbColor rgb="FF808080"/>
      <rgbColor rgb="FF9999FF"/>
      <rgbColor rgb="FF993366"/>
      <rgbColor rgb="FFFFFFCC"/>
      <rgbColor rgb="FFCCFFFF"/>
      <rgbColor rgb="FF4600A5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676"/>
      <rgbColor rgb="FF969696"/>
      <rgbColor rgb="FF003366"/>
      <rgbColor rgb="FF1FB714"/>
      <rgbColor rgb="FF003300"/>
      <rgbColor rgb="FF2A5011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6C0"/>
    <pageSetUpPr fitToPage="1"/>
  </sheetPr>
  <dimension ref="A1:AMJ37"/>
  <sheetViews>
    <sheetView topLeftCell="A10" zoomScaleNormal="100" workbookViewId="0">
      <selection activeCell="B22" sqref="B22"/>
    </sheetView>
  </sheetViews>
  <sheetFormatPr defaultColWidth="8.88671875" defaultRowHeight="14.4" x14ac:dyDescent="0.3"/>
  <cols>
    <col min="1" max="1" width="5.109375" style="1" customWidth="1"/>
    <col min="2" max="2" width="40" style="1" customWidth="1"/>
    <col min="3" max="3" width="15.33203125" style="1" customWidth="1"/>
    <col min="4" max="4" width="6.5546875" style="1" customWidth="1"/>
    <col min="5" max="22" width="5.109375" style="1" customWidth="1"/>
    <col min="23" max="23" width="6" style="1" customWidth="1"/>
    <col min="24" max="24" width="5.109375" style="1" customWidth="1"/>
    <col min="25" max="1024" width="8.88671875" style="1"/>
  </cols>
  <sheetData>
    <row r="1" spans="1:38" s="2" customFormat="1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1"/>
    </row>
    <row r="2" spans="1:38" s="2" customFormat="1" ht="12" customHeight="1" x14ac:dyDescent="0.3">
      <c r="A2" s="3"/>
      <c r="B2" s="88" t="s">
        <v>1</v>
      </c>
      <c r="C2" s="83" t="s">
        <v>2</v>
      </c>
      <c r="D2" s="83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6" t="s">
        <v>6</v>
      </c>
      <c r="R2" s="86"/>
      <c r="S2" s="86"/>
      <c r="T2" s="86"/>
      <c r="U2" s="86"/>
      <c r="V2" s="86"/>
      <c r="W2" s="83" t="s">
        <v>7</v>
      </c>
      <c r="X2" s="83" t="s">
        <v>8</v>
      </c>
    </row>
    <row r="3" spans="1:38" s="2" customFormat="1" x14ac:dyDescent="0.3">
      <c r="A3" s="3"/>
      <c r="B3" s="88"/>
      <c r="C3" s="83"/>
      <c r="D3" s="83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6" t="s">
        <v>13</v>
      </c>
      <c r="R3" s="86"/>
      <c r="S3" s="86"/>
      <c r="T3" s="86" t="s">
        <v>14</v>
      </c>
      <c r="U3" s="86"/>
      <c r="V3" s="86"/>
      <c r="W3" s="83"/>
      <c r="X3" s="83"/>
    </row>
    <row r="4" spans="1:38" s="10" customFormat="1" x14ac:dyDescent="0.3">
      <c r="A4" s="3"/>
      <c r="B4" s="88"/>
      <c r="C4" s="83"/>
      <c r="D4" s="83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83"/>
      <c r="X4" s="83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x14ac:dyDescent="0.3">
      <c r="A5" s="81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21</v>
      </c>
      <c r="P5" s="16">
        <v>8</v>
      </c>
      <c r="Q5" s="17">
        <v>30</v>
      </c>
      <c r="R5" s="13" t="s">
        <v>21</v>
      </c>
      <c r="S5" s="18">
        <v>8</v>
      </c>
      <c r="T5" s="17">
        <v>30</v>
      </c>
      <c r="U5" s="13" t="s">
        <v>22</v>
      </c>
      <c r="V5" s="18">
        <v>12</v>
      </c>
      <c r="W5" s="19">
        <f>SUM(E5,H5,K5,N5,Q5,T5)</f>
        <v>180</v>
      </c>
      <c r="X5" s="19">
        <f t="shared" ref="X5:X22" si="0">SUM(G5,J5,M5,P5,S5,V5)</f>
        <v>52</v>
      </c>
    </row>
    <row r="6" spans="1:38" x14ac:dyDescent="0.3">
      <c r="A6" s="81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>SUM(E6,H6,K6,N6,Q6,T6)</f>
        <v>60</v>
      </c>
      <c r="X6" s="19">
        <f t="shared" si="0"/>
        <v>2</v>
      </c>
    </row>
    <row r="7" spans="1:38" x14ac:dyDescent="0.3">
      <c r="A7" s="81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>SUM(E7,H7,K7,N7,Q7,T7)</f>
        <v>120</v>
      </c>
      <c r="X7" s="19">
        <f t="shared" si="0"/>
        <v>16</v>
      </c>
    </row>
    <row r="8" spans="1:38" x14ac:dyDescent="0.3">
      <c r="A8" s="81"/>
      <c r="B8" s="11" t="s">
        <v>26</v>
      </c>
      <c r="C8" s="12" t="s">
        <v>19</v>
      </c>
      <c r="D8" s="12" t="s">
        <v>27</v>
      </c>
      <c r="E8" s="12"/>
      <c r="F8" s="12"/>
      <c r="G8" s="12"/>
      <c r="H8" s="12"/>
      <c r="I8" s="12"/>
      <c r="J8" s="12"/>
      <c r="K8" s="15">
        <v>15</v>
      </c>
      <c r="L8" s="15" t="s">
        <v>22</v>
      </c>
      <c r="M8" s="16">
        <v>1</v>
      </c>
      <c r="N8" s="15">
        <v>15</v>
      </c>
      <c r="O8" s="15" t="s">
        <v>28</v>
      </c>
      <c r="P8" s="16">
        <v>2</v>
      </c>
      <c r="Q8" s="17">
        <v>15</v>
      </c>
      <c r="R8" s="15" t="s">
        <v>22</v>
      </c>
      <c r="S8" s="18">
        <v>1</v>
      </c>
      <c r="T8" s="17">
        <v>15</v>
      </c>
      <c r="U8" s="15" t="s">
        <v>28</v>
      </c>
      <c r="V8" s="18">
        <v>2</v>
      </c>
      <c r="W8" s="19">
        <f>SUM(E8,H8,K8,N8,Q8,T8)</f>
        <v>60</v>
      </c>
      <c r="X8" s="19">
        <f t="shared" si="0"/>
        <v>6</v>
      </c>
      <c r="Y8" s="20"/>
    </row>
    <row r="9" spans="1:38" x14ac:dyDescent="0.3">
      <c r="A9" s="81"/>
      <c r="B9" s="11" t="s">
        <v>29</v>
      </c>
      <c r="C9" s="12" t="s">
        <v>19</v>
      </c>
      <c r="D9" s="12" t="s">
        <v>24</v>
      </c>
      <c r="E9" s="13"/>
      <c r="F9" s="13"/>
      <c r="G9" s="14"/>
      <c r="H9" s="13"/>
      <c r="I9" s="13"/>
      <c r="J9" s="14"/>
      <c r="K9" s="15">
        <v>45</v>
      </c>
      <c r="L9" s="15" t="s">
        <v>22</v>
      </c>
      <c r="M9" s="16">
        <v>2</v>
      </c>
      <c r="N9" s="15">
        <v>45</v>
      </c>
      <c r="O9" s="15" t="s">
        <v>28</v>
      </c>
      <c r="P9" s="16">
        <v>3</v>
      </c>
      <c r="Q9" s="15"/>
      <c r="R9" s="15"/>
      <c r="S9" s="16"/>
      <c r="T9" s="15"/>
      <c r="U9" s="15"/>
      <c r="V9" s="16"/>
      <c r="W9" s="19">
        <f>SUM(E9,H9,K9,N9,Q9,T9)</f>
        <v>90</v>
      </c>
      <c r="X9" s="19">
        <f t="shared" si="0"/>
        <v>5</v>
      </c>
    </row>
    <row r="10" spans="1:38" x14ac:dyDescent="0.3">
      <c r="A10" s="81" t="s">
        <v>30</v>
      </c>
      <c r="B10" s="11" t="s">
        <v>31</v>
      </c>
      <c r="C10" s="21" t="s">
        <v>19</v>
      </c>
      <c r="D10" s="12" t="s">
        <v>24</v>
      </c>
      <c r="E10" s="22"/>
      <c r="F10" s="22"/>
      <c r="G10" s="22"/>
      <c r="H10" s="13">
        <v>30</v>
      </c>
      <c r="I10" s="13" t="s">
        <v>32</v>
      </c>
      <c r="J10" s="14">
        <v>1</v>
      </c>
      <c r="K10" s="13">
        <v>30</v>
      </c>
      <c r="L10" s="13" t="s">
        <v>32</v>
      </c>
      <c r="M10" s="14">
        <v>1</v>
      </c>
      <c r="N10" s="13">
        <v>30</v>
      </c>
      <c r="O10" s="13" t="s">
        <v>28</v>
      </c>
      <c r="P10" s="14">
        <v>2</v>
      </c>
      <c r="Q10" s="17"/>
      <c r="R10" s="17"/>
      <c r="S10" s="18"/>
      <c r="T10" s="17"/>
      <c r="U10" s="17"/>
      <c r="V10" s="18"/>
      <c r="W10" s="19">
        <f>SUM(N10,H10,K10,N10,Q10,T10)</f>
        <v>120</v>
      </c>
      <c r="X10" s="19">
        <f t="shared" si="0"/>
        <v>4</v>
      </c>
    </row>
    <row r="11" spans="1:38" x14ac:dyDescent="0.3">
      <c r="A11" s="81"/>
      <c r="B11" s="11" t="s">
        <v>33</v>
      </c>
      <c r="C11" s="12" t="s">
        <v>19</v>
      </c>
      <c r="D11" s="12" t="s">
        <v>24</v>
      </c>
      <c r="E11" s="13"/>
      <c r="F11" s="13"/>
      <c r="G11" s="14"/>
      <c r="H11" s="13"/>
      <c r="I11" s="13"/>
      <c r="J11" s="14"/>
      <c r="K11" s="15"/>
      <c r="L11" s="15"/>
      <c r="M11" s="16"/>
      <c r="N11" s="3"/>
      <c r="O11" s="3"/>
      <c r="P11" s="3"/>
      <c r="Q11" s="15">
        <v>30</v>
      </c>
      <c r="R11" s="15" t="s">
        <v>28</v>
      </c>
      <c r="S11" s="16">
        <v>2</v>
      </c>
      <c r="T11" s="17"/>
      <c r="U11" s="15"/>
      <c r="V11" s="18"/>
      <c r="W11" s="19">
        <f>SUM(E11,H11,K11,Q11,Q11,T11)</f>
        <v>60</v>
      </c>
      <c r="X11" s="19">
        <f t="shared" si="0"/>
        <v>2</v>
      </c>
    </row>
    <row r="12" spans="1:38" x14ac:dyDescent="0.3">
      <c r="A12" s="81"/>
      <c r="B12" s="11" t="s">
        <v>34</v>
      </c>
      <c r="C12" s="12" t="s">
        <v>19</v>
      </c>
      <c r="D12" s="12" t="s">
        <v>24</v>
      </c>
      <c r="E12" s="13">
        <v>60</v>
      </c>
      <c r="F12" s="15" t="s">
        <v>22</v>
      </c>
      <c r="G12" s="14">
        <v>4</v>
      </c>
      <c r="H12" s="13">
        <v>60</v>
      </c>
      <c r="I12" s="15" t="s">
        <v>22</v>
      </c>
      <c r="J12" s="14">
        <v>4</v>
      </c>
      <c r="K12" s="15">
        <v>60</v>
      </c>
      <c r="L12" s="15" t="s">
        <v>22</v>
      </c>
      <c r="M12" s="16">
        <v>4</v>
      </c>
      <c r="N12" s="15">
        <v>60</v>
      </c>
      <c r="O12" s="15" t="s">
        <v>22</v>
      </c>
      <c r="P12" s="16">
        <v>4</v>
      </c>
      <c r="Q12" s="17"/>
      <c r="R12" s="17"/>
      <c r="S12" s="18"/>
      <c r="T12" s="17"/>
      <c r="U12" s="17"/>
      <c r="V12" s="18"/>
      <c r="W12" s="19">
        <f t="shared" ref="W12:W22" si="1">SUM(E12,H12,K12,N12,Q12,T12)</f>
        <v>240</v>
      </c>
      <c r="X12" s="19">
        <f t="shared" si="0"/>
        <v>16</v>
      </c>
    </row>
    <row r="13" spans="1:38" x14ac:dyDescent="0.3">
      <c r="A13" s="81"/>
      <c r="B13" s="11" t="s">
        <v>35</v>
      </c>
      <c r="C13" s="21" t="s">
        <v>19</v>
      </c>
      <c r="D13" s="21" t="s">
        <v>36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1</v>
      </c>
      <c r="K13" s="15">
        <v>15</v>
      </c>
      <c r="L13" s="15" t="s">
        <v>22</v>
      </c>
      <c r="M13" s="16">
        <v>1</v>
      </c>
      <c r="N13" s="15">
        <v>15</v>
      </c>
      <c r="O13" s="15" t="s">
        <v>22</v>
      </c>
      <c r="P13" s="16">
        <v>1</v>
      </c>
      <c r="Q13" s="17">
        <v>15</v>
      </c>
      <c r="R13" s="15" t="s">
        <v>22</v>
      </c>
      <c r="S13" s="18">
        <v>1</v>
      </c>
      <c r="T13" s="13"/>
      <c r="U13" s="15"/>
      <c r="V13" s="14"/>
      <c r="W13" s="19">
        <f t="shared" si="1"/>
        <v>75</v>
      </c>
      <c r="X13" s="19">
        <f t="shared" si="0"/>
        <v>5</v>
      </c>
    </row>
    <row r="14" spans="1:38" x14ac:dyDescent="0.3">
      <c r="A14" s="81"/>
      <c r="B14" s="11" t="s">
        <v>37</v>
      </c>
      <c r="C14" s="12" t="s">
        <v>19</v>
      </c>
      <c r="D14" s="12" t="s">
        <v>38</v>
      </c>
      <c r="E14" s="15">
        <v>30</v>
      </c>
      <c r="F14" s="15" t="s">
        <v>32</v>
      </c>
      <c r="G14" s="16">
        <v>1</v>
      </c>
      <c r="H14" s="15">
        <v>30</v>
      </c>
      <c r="I14" s="15" t="s">
        <v>28</v>
      </c>
      <c r="J14" s="16">
        <v>2</v>
      </c>
      <c r="K14" s="12"/>
      <c r="L14" s="12"/>
      <c r="M14" s="12"/>
      <c r="N14" s="12"/>
      <c r="O14" s="12"/>
      <c r="P14" s="12"/>
      <c r="Q14" s="17"/>
      <c r="R14" s="17"/>
      <c r="S14" s="18"/>
      <c r="T14" s="17"/>
      <c r="U14" s="17"/>
      <c r="V14" s="18"/>
      <c r="W14" s="19">
        <f t="shared" si="1"/>
        <v>60</v>
      </c>
      <c r="X14" s="19">
        <f t="shared" si="0"/>
        <v>3</v>
      </c>
    </row>
    <row r="15" spans="1:38" x14ac:dyDescent="0.3">
      <c r="A15" s="81" t="s">
        <v>39</v>
      </c>
      <c r="B15" s="23" t="s">
        <v>40</v>
      </c>
      <c r="C15" s="12" t="s">
        <v>19</v>
      </c>
      <c r="D15" s="24" t="s">
        <v>24</v>
      </c>
      <c r="E15" s="25">
        <v>30</v>
      </c>
      <c r="F15" s="26" t="s">
        <v>22</v>
      </c>
      <c r="G15" s="27">
        <v>1</v>
      </c>
      <c r="H15" s="25">
        <v>30</v>
      </c>
      <c r="I15" s="26" t="s">
        <v>28</v>
      </c>
      <c r="J15" s="27">
        <v>2</v>
      </c>
      <c r="K15" s="26"/>
      <c r="L15" s="26"/>
      <c r="M15" s="28"/>
      <c r="N15" s="26"/>
      <c r="O15" s="26"/>
      <c r="P15" s="28"/>
      <c r="Q15" s="29"/>
      <c r="R15" s="29"/>
      <c r="S15" s="30"/>
      <c r="T15" s="29"/>
      <c r="U15" s="29"/>
      <c r="V15" s="30"/>
      <c r="W15" s="31">
        <f t="shared" si="1"/>
        <v>60</v>
      </c>
      <c r="X15" s="31">
        <f t="shared" si="0"/>
        <v>3</v>
      </c>
    </row>
    <row r="16" spans="1:38" x14ac:dyDescent="0.3">
      <c r="A16" s="81"/>
      <c r="B16" s="23" t="s">
        <v>41</v>
      </c>
      <c r="C16" s="12" t="s">
        <v>19</v>
      </c>
      <c r="D16" s="24" t="s">
        <v>24</v>
      </c>
      <c r="E16" s="25">
        <v>15</v>
      </c>
      <c r="F16" s="26" t="s">
        <v>28</v>
      </c>
      <c r="G16" s="27">
        <v>1</v>
      </c>
      <c r="H16" s="22"/>
      <c r="I16" s="22"/>
      <c r="J16" s="22"/>
      <c r="K16" s="26"/>
      <c r="L16" s="26"/>
      <c r="M16" s="28"/>
      <c r="N16" s="26"/>
      <c r="O16" s="26"/>
      <c r="P16" s="28"/>
      <c r="Q16" s="29"/>
      <c r="R16" s="29"/>
      <c r="S16" s="30"/>
      <c r="T16" s="29"/>
      <c r="U16" s="29"/>
      <c r="V16" s="30"/>
      <c r="W16" s="31">
        <f t="shared" si="1"/>
        <v>15</v>
      </c>
      <c r="X16" s="31">
        <f t="shared" si="0"/>
        <v>1</v>
      </c>
    </row>
    <row r="17" spans="1:24" x14ac:dyDescent="0.3">
      <c r="A17" s="81"/>
      <c r="B17" s="11" t="s">
        <v>42</v>
      </c>
      <c r="C17" s="12" t="s">
        <v>19</v>
      </c>
      <c r="D17" s="12" t="s">
        <v>24</v>
      </c>
      <c r="E17" s="13"/>
      <c r="F17" s="13"/>
      <c r="G17" s="14"/>
      <c r="H17" s="13"/>
      <c r="I17" s="13"/>
      <c r="J17" s="14"/>
      <c r="K17" s="15"/>
      <c r="L17" s="15"/>
      <c r="M17" s="16"/>
      <c r="N17" s="15"/>
      <c r="O17" s="15"/>
      <c r="P17" s="16"/>
      <c r="Q17" s="17">
        <v>15</v>
      </c>
      <c r="R17" s="17" t="s">
        <v>22</v>
      </c>
      <c r="S17" s="18">
        <v>1</v>
      </c>
      <c r="T17" s="17"/>
      <c r="U17" s="17"/>
      <c r="V17" s="18"/>
      <c r="W17" s="19">
        <f t="shared" si="1"/>
        <v>15</v>
      </c>
      <c r="X17" s="19">
        <f t="shared" si="0"/>
        <v>1</v>
      </c>
    </row>
    <row r="18" spans="1:24" x14ac:dyDescent="0.3">
      <c r="A18" s="81"/>
      <c r="B18" s="11" t="s">
        <v>43</v>
      </c>
      <c r="C18" s="12" t="s">
        <v>19</v>
      </c>
      <c r="D18" s="12" t="s">
        <v>24</v>
      </c>
      <c r="E18" s="13">
        <v>2</v>
      </c>
      <c r="F18" s="15" t="s">
        <v>22</v>
      </c>
      <c r="G18" s="14">
        <v>0</v>
      </c>
      <c r="H18" s="13"/>
      <c r="I18" s="13"/>
      <c r="J18" s="14"/>
      <c r="K18" s="15"/>
      <c r="L18" s="15"/>
      <c r="M18" s="16"/>
      <c r="N18" s="15"/>
      <c r="O18" s="15"/>
      <c r="P18" s="16"/>
      <c r="Q18" s="17"/>
      <c r="R18" s="17"/>
      <c r="S18" s="18"/>
      <c r="T18" s="17"/>
      <c r="U18" s="17"/>
      <c r="V18" s="18"/>
      <c r="W18" s="19">
        <f t="shared" si="1"/>
        <v>2</v>
      </c>
      <c r="X18" s="19">
        <f t="shared" si="0"/>
        <v>0</v>
      </c>
    </row>
    <row r="19" spans="1:24" x14ac:dyDescent="0.3">
      <c r="A19" s="81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7"/>
      <c r="R19" s="17"/>
      <c r="S19" s="18"/>
      <c r="T19" s="17"/>
      <c r="U19" s="17"/>
      <c r="V19" s="18"/>
      <c r="W19" s="19">
        <f t="shared" si="1"/>
        <v>4</v>
      </c>
      <c r="X19" s="19">
        <f t="shared" si="0"/>
        <v>0</v>
      </c>
    </row>
    <row r="20" spans="1:24" x14ac:dyDescent="0.3">
      <c r="A20" s="81"/>
      <c r="B20" s="32" t="s">
        <v>45</v>
      </c>
      <c r="C20" s="21" t="s">
        <v>19</v>
      </c>
      <c r="D20" s="12" t="s">
        <v>38</v>
      </c>
      <c r="E20" s="13">
        <v>30</v>
      </c>
      <c r="F20" s="15" t="s">
        <v>32</v>
      </c>
      <c r="G20" s="14">
        <v>2</v>
      </c>
      <c r="H20" s="13">
        <v>30</v>
      </c>
      <c r="I20" s="15" t="s">
        <v>32</v>
      </c>
      <c r="J20" s="14">
        <v>2</v>
      </c>
      <c r="K20" s="15">
        <v>30</v>
      </c>
      <c r="L20" s="15" t="s">
        <v>32</v>
      </c>
      <c r="M20" s="16">
        <v>2</v>
      </c>
      <c r="N20" s="15">
        <v>30</v>
      </c>
      <c r="O20" s="15" t="s">
        <v>28</v>
      </c>
      <c r="P20" s="16">
        <v>3</v>
      </c>
      <c r="Q20" s="17"/>
      <c r="R20" s="17"/>
      <c r="S20" s="18"/>
      <c r="T20" s="17"/>
      <c r="U20" s="17"/>
      <c r="V20" s="18"/>
      <c r="W20" s="19">
        <f t="shared" si="1"/>
        <v>120</v>
      </c>
      <c r="X20" s="19">
        <f t="shared" si="0"/>
        <v>9</v>
      </c>
    </row>
    <row r="21" spans="1:24" x14ac:dyDescent="0.3">
      <c r="A21" s="81"/>
      <c r="B21" s="32" t="s">
        <v>46</v>
      </c>
      <c r="C21" s="21" t="s">
        <v>19</v>
      </c>
      <c r="D21" s="12" t="s">
        <v>38</v>
      </c>
      <c r="E21" s="19">
        <v>30</v>
      </c>
      <c r="F21" s="19" t="s">
        <v>22</v>
      </c>
      <c r="G21" s="19">
        <v>0</v>
      </c>
      <c r="H21" s="15">
        <v>30</v>
      </c>
      <c r="I21" s="15" t="s">
        <v>22</v>
      </c>
      <c r="J21" s="16">
        <v>0</v>
      </c>
      <c r="K21" s="12"/>
      <c r="L21" s="12"/>
      <c r="M21" s="12"/>
      <c r="N21" s="12"/>
      <c r="O21" s="12"/>
      <c r="P21" s="12"/>
      <c r="Q21" s="17"/>
      <c r="R21" s="17"/>
      <c r="S21" s="18"/>
      <c r="T21" s="17"/>
      <c r="U21" s="17"/>
      <c r="V21" s="18"/>
      <c r="W21" s="19">
        <f t="shared" si="1"/>
        <v>60</v>
      </c>
      <c r="X21" s="19">
        <f t="shared" si="0"/>
        <v>0</v>
      </c>
    </row>
    <row r="22" spans="1:24" x14ac:dyDescent="0.3">
      <c r="A22" s="81"/>
      <c r="B22" s="11" t="s">
        <v>47</v>
      </c>
      <c r="C22" s="12" t="s">
        <v>19</v>
      </c>
      <c r="D22" s="12" t="s">
        <v>24</v>
      </c>
      <c r="E22" s="13"/>
      <c r="F22" s="13"/>
      <c r="G22" s="14"/>
      <c r="H22" s="13"/>
      <c r="I22" s="13"/>
      <c r="J22" s="14"/>
      <c r="K22" s="15"/>
      <c r="L22" s="15"/>
      <c r="M22" s="16"/>
      <c r="N22" s="15"/>
      <c r="O22" s="15"/>
      <c r="P22" s="16"/>
      <c r="Q22" s="17">
        <v>15</v>
      </c>
      <c r="R22" s="15" t="s">
        <v>28</v>
      </c>
      <c r="S22" s="18">
        <v>1</v>
      </c>
      <c r="T22" s="17"/>
      <c r="U22" s="17"/>
      <c r="V22" s="18"/>
      <c r="W22" s="19">
        <f t="shared" si="1"/>
        <v>15</v>
      </c>
      <c r="X22" s="19">
        <f t="shared" si="0"/>
        <v>1</v>
      </c>
    </row>
    <row r="23" spans="1:24" x14ac:dyDescent="0.3">
      <c r="A23" s="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22">
        <f>SUM(W5:W22)</f>
        <v>1356</v>
      </c>
      <c r="X23" s="22">
        <f>SUM(X5:X22)</f>
        <v>126</v>
      </c>
    </row>
    <row r="24" spans="1:24" ht="15" x14ac:dyDescent="0.35">
      <c r="A24" s="3"/>
      <c r="B24" s="34" t="s">
        <v>48</v>
      </c>
      <c r="C24" s="34"/>
      <c r="W24" s="35"/>
    </row>
    <row r="25" spans="1:24" x14ac:dyDescent="0.3">
      <c r="A25" s="3"/>
      <c r="B25" s="82" t="s">
        <v>49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1:24" x14ac:dyDescent="0.3">
      <c r="A26" s="3"/>
      <c r="B26" s="36" t="s">
        <v>50</v>
      </c>
      <c r="C26" s="37" t="s">
        <v>51</v>
      </c>
      <c r="D26" s="37" t="s">
        <v>24</v>
      </c>
      <c r="E26" s="38"/>
      <c r="F26" s="38"/>
      <c r="G26" s="39"/>
      <c r="H26" s="38"/>
      <c r="I26" s="38"/>
      <c r="J26" s="39"/>
      <c r="K26" s="40">
        <v>30</v>
      </c>
      <c r="L26" s="38" t="s">
        <v>22</v>
      </c>
      <c r="M26" s="41">
        <v>2</v>
      </c>
      <c r="N26" s="40"/>
      <c r="O26" s="38"/>
      <c r="P26" s="41"/>
      <c r="Q26" s="42"/>
      <c r="R26" s="38"/>
      <c r="S26" s="43"/>
      <c r="T26" s="42"/>
      <c r="U26" s="38"/>
      <c r="V26" s="43"/>
      <c r="W26" s="37">
        <f t="shared" ref="W26:W31" si="2">SUM(E26,H26,K26,N26,Q26,T26)</f>
        <v>30</v>
      </c>
      <c r="X26" s="37">
        <f t="shared" ref="X26:X31" si="3">SUM(G26,J26,M26,P26,S26,V26)</f>
        <v>2</v>
      </c>
    </row>
    <row r="27" spans="1:24" x14ac:dyDescent="0.3">
      <c r="A27" s="3"/>
      <c r="B27" s="36" t="s">
        <v>52</v>
      </c>
      <c r="C27" s="37" t="s">
        <v>51</v>
      </c>
      <c r="D27" s="37" t="s">
        <v>24</v>
      </c>
      <c r="E27" s="38"/>
      <c r="F27" s="38"/>
      <c r="G27" s="39"/>
      <c r="H27" s="38"/>
      <c r="I27" s="38"/>
      <c r="J27" s="39"/>
      <c r="K27" s="40"/>
      <c r="L27" s="38"/>
      <c r="M27" s="41"/>
      <c r="N27" s="40">
        <v>30</v>
      </c>
      <c r="O27" s="38" t="s">
        <v>22</v>
      </c>
      <c r="P27" s="41">
        <v>2</v>
      </c>
      <c r="Q27" s="42"/>
      <c r="R27" s="38"/>
      <c r="S27" s="43"/>
      <c r="T27" s="42"/>
      <c r="U27" s="38"/>
      <c r="V27" s="43"/>
      <c r="W27" s="37">
        <f t="shared" si="2"/>
        <v>30</v>
      </c>
      <c r="X27" s="37">
        <f t="shared" si="3"/>
        <v>2</v>
      </c>
    </row>
    <row r="28" spans="1:24" x14ac:dyDescent="0.3">
      <c r="A28" s="3"/>
      <c r="B28" s="36" t="s">
        <v>53</v>
      </c>
      <c r="C28" s="37" t="s">
        <v>51</v>
      </c>
      <c r="D28" s="37" t="s">
        <v>38</v>
      </c>
      <c r="E28" s="38">
        <v>30</v>
      </c>
      <c r="F28" s="40" t="s">
        <v>32</v>
      </c>
      <c r="G28" s="39">
        <v>2</v>
      </c>
      <c r="H28" s="38">
        <v>30</v>
      </c>
      <c r="I28" s="40" t="s">
        <v>28</v>
      </c>
      <c r="J28" s="39">
        <v>3</v>
      </c>
      <c r="K28" s="40"/>
      <c r="L28" s="40"/>
      <c r="M28" s="41"/>
      <c r="N28" s="40"/>
      <c r="O28" s="40"/>
      <c r="P28" s="41"/>
      <c r="Q28" s="42"/>
      <c r="R28" s="42"/>
      <c r="S28" s="43"/>
      <c r="T28" s="42"/>
      <c r="U28" s="42"/>
      <c r="V28" s="43"/>
      <c r="W28" s="37">
        <f t="shared" si="2"/>
        <v>60</v>
      </c>
      <c r="X28" s="37">
        <f t="shared" si="3"/>
        <v>5</v>
      </c>
    </row>
    <row r="29" spans="1:24" x14ac:dyDescent="0.3">
      <c r="A29" s="3"/>
      <c r="B29" s="36" t="s">
        <v>54</v>
      </c>
      <c r="C29" s="37" t="s">
        <v>51</v>
      </c>
      <c r="D29" s="37" t="s">
        <v>38</v>
      </c>
      <c r="E29" s="38"/>
      <c r="F29" s="38"/>
      <c r="G29" s="39"/>
      <c r="H29" s="38"/>
      <c r="I29" s="38"/>
      <c r="J29" s="39"/>
      <c r="K29" s="40">
        <v>30</v>
      </c>
      <c r="L29" s="40" t="s">
        <v>32</v>
      </c>
      <c r="M29" s="41">
        <v>2</v>
      </c>
      <c r="N29" s="40">
        <v>30</v>
      </c>
      <c r="O29" s="40" t="s">
        <v>28</v>
      </c>
      <c r="P29" s="41">
        <v>3</v>
      </c>
      <c r="Q29" s="42"/>
      <c r="R29" s="40"/>
      <c r="S29" s="43"/>
      <c r="T29" s="42"/>
      <c r="U29" s="40"/>
      <c r="V29" s="43"/>
      <c r="W29" s="37">
        <f t="shared" si="2"/>
        <v>60</v>
      </c>
      <c r="X29" s="37">
        <f t="shared" si="3"/>
        <v>5</v>
      </c>
    </row>
    <row r="30" spans="1:24" x14ac:dyDescent="0.3">
      <c r="A30" s="3"/>
      <c r="B30" s="36" t="s">
        <v>55</v>
      </c>
      <c r="C30" s="37" t="s">
        <v>51</v>
      </c>
      <c r="D30" s="37" t="s">
        <v>38</v>
      </c>
      <c r="E30" s="37"/>
      <c r="F30" s="37"/>
      <c r="G30" s="37"/>
      <c r="H30" s="37"/>
      <c r="I30" s="37"/>
      <c r="J30" s="37"/>
      <c r="K30" s="40"/>
      <c r="L30" s="40"/>
      <c r="M30" s="41"/>
      <c r="N30" s="40"/>
      <c r="O30" s="40"/>
      <c r="P30" s="41"/>
      <c r="Q30" s="38">
        <v>30</v>
      </c>
      <c r="R30" s="40" t="s">
        <v>32</v>
      </c>
      <c r="S30" s="39">
        <v>2</v>
      </c>
      <c r="T30" s="38">
        <v>30</v>
      </c>
      <c r="U30" s="40" t="s">
        <v>28</v>
      </c>
      <c r="V30" s="39">
        <v>3</v>
      </c>
      <c r="W30" s="37">
        <f t="shared" si="2"/>
        <v>60</v>
      </c>
      <c r="X30" s="37">
        <f t="shared" si="3"/>
        <v>5</v>
      </c>
    </row>
    <row r="31" spans="1:24" ht="15" x14ac:dyDescent="0.35">
      <c r="A31" s="3"/>
      <c r="B31" s="44" t="s">
        <v>56</v>
      </c>
      <c r="C31" s="45" t="s">
        <v>51</v>
      </c>
      <c r="D31" s="46" t="s">
        <v>24</v>
      </c>
      <c r="E31" s="46"/>
      <c r="F31" s="46"/>
      <c r="G31" s="46"/>
      <c r="H31" s="46">
        <v>30</v>
      </c>
      <c r="I31" s="46" t="s">
        <v>22</v>
      </c>
      <c r="J31" s="46">
        <v>3</v>
      </c>
      <c r="K31" s="46"/>
      <c r="L31" s="46"/>
      <c r="M31" s="46"/>
      <c r="N31" s="46">
        <v>30</v>
      </c>
      <c r="O31" s="46" t="s">
        <v>22</v>
      </c>
      <c r="P31" s="46">
        <v>3</v>
      </c>
      <c r="Q31" s="46"/>
      <c r="R31" s="46"/>
      <c r="S31" s="46"/>
      <c r="T31" s="46">
        <v>30</v>
      </c>
      <c r="U31" s="46" t="s">
        <v>22</v>
      </c>
      <c r="V31" s="46">
        <v>3</v>
      </c>
      <c r="W31" s="46">
        <f t="shared" si="2"/>
        <v>90</v>
      </c>
      <c r="X31" s="46">
        <f t="shared" si="3"/>
        <v>9</v>
      </c>
    </row>
    <row r="32" spans="1:24" s="2" customFormat="1" x14ac:dyDescent="0.3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47">
        <f>SUM(W26:W31)</f>
        <v>330</v>
      </c>
      <c r="X32" s="47">
        <f>SUM(X26:X31)</f>
        <v>28</v>
      </c>
    </row>
    <row r="33" spans="1:23" s="2" customFormat="1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">
      <c r="B34" s="48" t="s">
        <v>57</v>
      </c>
    </row>
    <row r="35" spans="1:23" x14ac:dyDescent="0.3">
      <c r="B35" s="48" t="s">
        <v>58</v>
      </c>
    </row>
    <row r="36" spans="1:23" x14ac:dyDescent="0.3">
      <c r="B36" s="48" t="s">
        <v>59</v>
      </c>
    </row>
    <row r="37" spans="1:23" x14ac:dyDescent="0.3">
      <c r="B37" s="48" t="s">
        <v>60</v>
      </c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9"/>
    <mergeCell ref="A10:A14"/>
    <mergeCell ref="A15:A22"/>
    <mergeCell ref="B25:X25"/>
    <mergeCell ref="X2:X4"/>
    <mergeCell ref="E3:G3"/>
    <mergeCell ref="H3:J3"/>
    <mergeCell ref="K3:M3"/>
    <mergeCell ref="N3:P3"/>
    <mergeCell ref="Q3:S3"/>
    <mergeCell ref="T3:V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tabSelected="1" zoomScale="75" zoomScaleNormal="75" workbookViewId="0">
      <selection activeCell="D8" sqref="D8"/>
    </sheetView>
  </sheetViews>
  <sheetFormatPr defaultColWidth="11.4414062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11.44140625" style="57"/>
    <col min="5" max="18" width="5.109375" style="57" customWidth="1"/>
    <col min="19" max="1024" width="11.44140625" style="57"/>
  </cols>
  <sheetData>
    <row r="1" spans="1:18" x14ac:dyDescent="0.35">
      <c r="B1" s="91" t="s">
        <v>108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13.65" customHeight="1" x14ac:dyDescent="0.35">
      <c r="B2" s="88" t="s">
        <v>1</v>
      </c>
      <c r="C2" s="83" t="s">
        <v>2</v>
      </c>
      <c r="D2" s="83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3" t="s">
        <v>7</v>
      </c>
      <c r="R2" s="83" t="s">
        <v>8</v>
      </c>
    </row>
    <row r="3" spans="1:18" x14ac:dyDescent="0.35">
      <c r="B3" s="88"/>
      <c r="C3" s="83"/>
      <c r="D3" s="83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3"/>
      <c r="R3" s="83"/>
    </row>
    <row r="4" spans="1:18" x14ac:dyDescent="0.35">
      <c r="B4" s="88"/>
      <c r="C4" s="83"/>
      <c r="D4" s="83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83"/>
      <c r="R4" s="83"/>
    </row>
    <row r="5" spans="1:18" x14ac:dyDescent="0.35">
      <c r="A5" s="92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10</v>
      </c>
      <c r="H5" s="13">
        <v>30</v>
      </c>
      <c r="I5" s="13" t="s">
        <v>21</v>
      </c>
      <c r="J5" s="14">
        <v>10</v>
      </c>
      <c r="K5" s="15">
        <v>30</v>
      </c>
      <c r="L5" s="13" t="s">
        <v>21</v>
      </c>
      <c r="M5" s="16">
        <v>10</v>
      </c>
      <c r="N5" s="15">
        <v>30</v>
      </c>
      <c r="O5" s="13" t="s">
        <v>22</v>
      </c>
      <c r="P5" s="16">
        <v>16</v>
      </c>
      <c r="Q5" s="19">
        <f t="shared" ref="Q5:Q18" si="0">SUM(E5,H5,K5,N5)</f>
        <v>120</v>
      </c>
      <c r="R5" s="19">
        <f t="shared" ref="R5:R18" si="1">SUM(G5,J5,M5,P5)</f>
        <v>46</v>
      </c>
    </row>
    <row r="6" spans="1:18" x14ac:dyDescent="0.35">
      <c r="A6" s="92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92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92"/>
      <c r="B8" s="11" t="s">
        <v>111</v>
      </c>
      <c r="C8" s="21" t="s">
        <v>19</v>
      </c>
      <c r="D8" s="52" t="s">
        <v>27</v>
      </c>
      <c r="E8" s="13"/>
      <c r="F8" s="13"/>
      <c r="G8" s="14"/>
      <c r="H8" s="13"/>
      <c r="I8" s="13"/>
      <c r="J8" s="14"/>
      <c r="K8" s="15">
        <v>15</v>
      </c>
      <c r="L8" s="13" t="s">
        <v>22</v>
      </c>
      <c r="M8" s="16">
        <v>1</v>
      </c>
      <c r="N8" s="15">
        <v>15</v>
      </c>
      <c r="O8" s="13" t="s">
        <v>28</v>
      </c>
      <c r="P8" s="16">
        <v>2</v>
      </c>
      <c r="Q8" s="73">
        <v>30</v>
      </c>
      <c r="R8" s="73">
        <v>3</v>
      </c>
    </row>
    <row r="9" spans="1:18" x14ac:dyDescent="0.35">
      <c r="A9" s="92"/>
      <c r="B9" s="74" t="s">
        <v>105</v>
      </c>
      <c r="C9" s="24" t="s">
        <v>19</v>
      </c>
      <c r="D9" s="52" t="s">
        <v>38</v>
      </c>
      <c r="E9" s="25"/>
      <c r="F9" s="26"/>
      <c r="G9" s="27"/>
      <c r="H9" s="25"/>
      <c r="I9" s="25"/>
      <c r="J9" s="27"/>
      <c r="K9" s="26">
        <v>30</v>
      </c>
      <c r="L9" s="26" t="s">
        <v>22</v>
      </c>
      <c r="M9" s="28">
        <v>1</v>
      </c>
      <c r="N9" s="26">
        <v>30</v>
      </c>
      <c r="O9" s="26" t="s">
        <v>32</v>
      </c>
      <c r="P9" s="28">
        <v>2</v>
      </c>
      <c r="Q9" s="31">
        <f t="shared" si="0"/>
        <v>60</v>
      </c>
      <c r="R9" s="31">
        <f t="shared" si="1"/>
        <v>3</v>
      </c>
    </row>
    <row r="10" spans="1:18" x14ac:dyDescent="0.35">
      <c r="A10" s="92"/>
      <c r="B10" s="74" t="s">
        <v>25</v>
      </c>
      <c r="C10" s="52" t="s">
        <v>19</v>
      </c>
      <c r="D10" s="52" t="s">
        <v>24</v>
      </c>
      <c r="E10" s="25">
        <v>15</v>
      </c>
      <c r="F10" s="25" t="s">
        <v>22</v>
      </c>
      <c r="G10" s="27">
        <v>2</v>
      </c>
      <c r="H10" s="25">
        <v>15</v>
      </c>
      <c r="I10" s="25" t="s">
        <v>28</v>
      </c>
      <c r="J10" s="27">
        <v>3</v>
      </c>
      <c r="K10" s="76"/>
      <c r="L10" s="80"/>
      <c r="M10" s="78"/>
      <c r="N10" s="76"/>
      <c r="O10" s="80"/>
      <c r="P10" s="78"/>
      <c r="Q10" s="31">
        <f t="shared" si="0"/>
        <v>30</v>
      </c>
      <c r="R10" s="31">
        <f t="shared" si="1"/>
        <v>5</v>
      </c>
    </row>
    <row r="11" spans="1:18" x14ac:dyDescent="0.35">
      <c r="A11" s="92"/>
      <c r="B11" s="23" t="s">
        <v>29</v>
      </c>
      <c r="C11" s="24" t="s">
        <v>19</v>
      </c>
      <c r="D11" s="24" t="s">
        <v>24</v>
      </c>
      <c r="E11" s="76">
        <v>15</v>
      </c>
      <c r="F11" s="76" t="s">
        <v>22</v>
      </c>
      <c r="G11" s="78">
        <v>1</v>
      </c>
      <c r="H11" s="76">
        <v>15</v>
      </c>
      <c r="I11" s="76" t="s">
        <v>28</v>
      </c>
      <c r="J11" s="78">
        <v>1</v>
      </c>
      <c r="K11" s="26"/>
      <c r="L11" s="26"/>
      <c r="M11" s="28"/>
      <c r="N11" s="26"/>
      <c r="O11" s="26"/>
      <c r="P11" s="28"/>
      <c r="Q11" s="31">
        <f t="shared" si="0"/>
        <v>30</v>
      </c>
      <c r="R11" s="31">
        <f t="shared" si="1"/>
        <v>2</v>
      </c>
    </row>
    <row r="12" spans="1:18" x14ac:dyDescent="0.35">
      <c r="A12" s="92" t="s">
        <v>30</v>
      </c>
      <c r="B12" s="11" t="s">
        <v>35</v>
      </c>
      <c r="C12" s="21" t="s">
        <v>19</v>
      </c>
      <c r="D12" s="21" t="s">
        <v>36</v>
      </c>
      <c r="E12" s="13">
        <v>15</v>
      </c>
      <c r="F12" s="15" t="s">
        <v>22</v>
      </c>
      <c r="G12" s="14">
        <v>1</v>
      </c>
      <c r="H12" s="13">
        <v>15</v>
      </c>
      <c r="I12" s="15" t="s">
        <v>22</v>
      </c>
      <c r="J12" s="14">
        <v>1</v>
      </c>
      <c r="K12" s="15">
        <v>15</v>
      </c>
      <c r="L12" s="15" t="s">
        <v>22</v>
      </c>
      <c r="M12" s="16">
        <v>1</v>
      </c>
      <c r="N12" s="15"/>
      <c r="O12" s="15"/>
      <c r="P12" s="16"/>
      <c r="Q12" s="19">
        <f t="shared" si="0"/>
        <v>45</v>
      </c>
      <c r="R12" s="19">
        <f t="shared" si="1"/>
        <v>3</v>
      </c>
    </row>
    <row r="13" spans="1:18" x14ac:dyDescent="0.35">
      <c r="A13" s="92"/>
      <c r="B13" s="11" t="s">
        <v>109</v>
      </c>
      <c r="C13" s="21" t="s">
        <v>19</v>
      </c>
      <c r="D13" s="21" t="s">
        <v>38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2</v>
      </c>
      <c r="K13" s="15"/>
      <c r="L13" s="15"/>
      <c r="M13" s="16"/>
      <c r="N13" s="15"/>
      <c r="O13" s="15"/>
      <c r="P13" s="16"/>
      <c r="Q13" s="73">
        <v>30</v>
      </c>
      <c r="R13" s="73">
        <v>3</v>
      </c>
    </row>
    <row r="14" spans="1:18" x14ac:dyDescent="0.35">
      <c r="A14" s="92"/>
      <c r="B14" s="23" t="s">
        <v>100</v>
      </c>
      <c r="C14" s="24" t="s">
        <v>19</v>
      </c>
      <c r="D14" s="24" t="s">
        <v>24</v>
      </c>
      <c r="E14" s="25">
        <v>30</v>
      </c>
      <c r="F14" s="25" t="s">
        <v>22</v>
      </c>
      <c r="G14" s="27">
        <v>1</v>
      </c>
      <c r="H14" s="25">
        <v>30</v>
      </c>
      <c r="I14" s="25" t="s">
        <v>28</v>
      </c>
      <c r="J14" s="27">
        <v>2</v>
      </c>
      <c r="K14" s="26"/>
      <c r="L14" s="25"/>
      <c r="M14" s="28"/>
      <c r="N14" s="26"/>
      <c r="O14" s="25"/>
      <c r="P14" s="28"/>
      <c r="Q14" s="19">
        <f t="shared" si="0"/>
        <v>60</v>
      </c>
      <c r="R14" s="31">
        <f t="shared" si="1"/>
        <v>3</v>
      </c>
    </row>
    <row r="15" spans="1:18" x14ac:dyDescent="0.35">
      <c r="A15" s="92" t="s">
        <v>39</v>
      </c>
      <c r="B15" s="32" t="s">
        <v>66</v>
      </c>
      <c r="C15" s="21" t="s">
        <v>19</v>
      </c>
      <c r="D15" s="12" t="s">
        <v>24</v>
      </c>
      <c r="E15" s="13">
        <v>30</v>
      </c>
      <c r="F15" s="13" t="s">
        <v>28</v>
      </c>
      <c r="G15" s="14">
        <v>2</v>
      </c>
      <c r="H15" s="50"/>
      <c r="I15" s="50"/>
      <c r="J15" s="50"/>
      <c r="K15" s="15"/>
      <c r="L15" s="15"/>
      <c r="M15" s="16"/>
      <c r="N15" s="15"/>
      <c r="O15" s="15"/>
      <c r="P15" s="16"/>
      <c r="Q15" s="19">
        <f t="shared" si="0"/>
        <v>30</v>
      </c>
      <c r="R15" s="19">
        <f t="shared" si="1"/>
        <v>2</v>
      </c>
    </row>
    <row r="16" spans="1:18" x14ac:dyDescent="0.35">
      <c r="A16" s="92"/>
      <c r="B16" s="32" t="s">
        <v>67</v>
      </c>
      <c r="C16" s="21" t="s">
        <v>19</v>
      </c>
      <c r="D16" s="12" t="s">
        <v>24</v>
      </c>
      <c r="E16" s="13">
        <v>30</v>
      </c>
      <c r="F16" s="13" t="s">
        <v>22</v>
      </c>
      <c r="G16" s="14">
        <v>1</v>
      </c>
      <c r="H16" s="13">
        <v>30</v>
      </c>
      <c r="I16" s="13" t="s">
        <v>28</v>
      </c>
      <c r="J16" s="14">
        <v>2</v>
      </c>
      <c r="K16" s="15"/>
      <c r="L16" s="15"/>
      <c r="M16" s="16"/>
      <c r="N16" s="15"/>
      <c r="O16" s="15"/>
      <c r="P16" s="16"/>
      <c r="Q16" s="19">
        <f t="shared" si="0"/>
        <v>60</v>
      </c>
      <c r="R16" s="19">
        <f t="shared" si="1"/>
        <v>3</v>
      </c>
    </row>
    <row r="17" spans="1:18" x14ac:dyDescent="0.35">
      <c r="A17" s="92"/>
      <c r="B17" s="11" t="s">
        <v>44</v>
      </c>
      <c r="C17" s="12" t="s">
        <v>19</v>
      </c>
      <c r="D17" s="12" t="s">
        <v>24</v>
      </c>
      <c r="E17" s="13">
        <v>4</v>
      </c>
      <c r="F17" s="15" t="s">
        <v>22</v>
      </c>
      <c r="G17" s="14">
        <v>0</v>
      </c>
      <c r="H17" s="13"/>
      <c r="I17" s="13"/>
      <c r="J17" s="14"/>
      <c r="K17" s="15"/>
      <c r="L17" s="15"/>
      <c r="M17" s="16"/>
      <c r="N17" s="15"/>
      <c r="O17" s="15"/>
      <c r="P17" s="16"/>
      <c r="Q17" s="19">
        <f t="shared" si="0"/>
        <v>4</v>
      </c>
      <c r="R17" s="19">
        <f t="shared" si="1"/>
        <v>0</v>
      </c>
    </row>
    <row r="18" spans="1:18" x14ac:dyDescent="0.35">
      <c r="A18" s="92"/>
      <c r="B18" s="51" t="s">
        <v>68</v>
      </c>
      <c r="C18" s="52" t="s">
        <v>19</v>
      </c>
      <c r="D18" s="52" t="s">
        <v>38</v>
      </c>
      <c r="E18" s="25">
        <v>30</v>
      </c>
      <c r="F18" s="26" t="s">
        <v>32</v>
      </c>
      <c r="G18" s="27">
        <v>2</v>
      </c>
      <c r="H18" s="25">
        <v>30</v>
      </c>
      <c r="I18" s="26" t="s">
        <v>28</v>
      </c>
      <c r="J18" s="27">
        <v>3</v>
      </c>
      <c r="K18" s="26"/>
      <c r="L18" s="26"/>
      <c r="M18" s="28"/>
      <c r="N18" s="26"/>
      <c r="O18" s="26"/>
      <c r="P18" s="28"/>
      <c r="Q18" s="31">
        <f t="shared" si="0"/>
        <v>60</v>
      </c>
      <c r="R18" s="31">
        <f t="shared" si="1"/>
        <v>5</v>
      </c>
    </row>
    <row r="19" spans="1:18" x14ac:dyDescent="0.35">
      <c r="Q19" s="50">
        <f>SUM(Q5:Q18)</f>
        <v>578</v>
      </c>
      <c r="R19" s="50">
        <f>SUM(R5:R18)</f>
        <v>84</v>
      </c>
    </row>
    <row r="20" spans="1:18" x14ac:dyDescent="0.3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53"/>
      <c r="R20" s="34"/>
    </row>
    <row r="21" spans="1:18" x14ac:dyDescent="0.35">
      <c r="B21" s="34" t="s">
        <v>48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35">
      <c r="B22" s="90" t="s">
        <v>110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</row>
    <row r="23" spans="1:18" x14ac:dyDescent="0.35">
      <c r="B23" s="23" t="s">
        <v>70</v>
      </c>
      <c r="C23" s="12" t="s">
        <v>51</v>
      </c>
      <c r="D23" s="24" t="s">
        <v>24</v>
      </c>
      <c r="E23" s="26"/>
      <c r="F23" s="26"/>
      <c r="G23" s="28"/>
      <c r="H23" s="26">
        <v>30</v>
      </c>
      <c r="I23" s="26" t="s">
        <v>32</v>
      </c>
      <c r="J23" s="28">
        <v>2</v>
      </c>
      <c r="K23" s="26"/>
      <c r="L23" s="26"/>
      <c r="M23" s="28"/>
      <c r="N23" s="26"/>
      <c r="O23" s="26"/>
      <c r="P23" s="28"/>
      <c r="Q23" s="31">
        <f t="shared" ref="Q23:Q29" si="2">SUM(E23,H23,K23,N23)</f>
        <v>30</v>
      </c>
      <c r="R23" s="31">
        <f t="shared" ref="R23:R29" si="3">SUM(G23,J23,M23,P23)</f>
        <v>2</v>
      </c>
    </row>
    <row r="24" spans="1:18" x14ac:dyDescent="0.35">
      <c r="B24" s="23" t="s">
        <v>71</v>
      </c>
      <c r="C24" s="12" t="s">
        <v>51</v>
      </c>
      <c r="D24" s="24" t="s">
        <v>24</v>
      </c>
      <c r="E24" s="25">
        <v>30</v>
      </c>
      <c r="F24" s="26" t="s">
        <v>32</v>
      </c>
      <c r="G24" s="27">
        <v>2</v>
      </c>
      <c r="H24" s="25"/>
      <c r="I24" s="26"/>
      <c r="J24" s="27"/>
      <c r="K24" s="26"/>
      <c r="L24" s="26"/>
      <c r="M24" s="28"/>
      <c r="N24" s="26"/>
      <c r="O24" s="26"/>
      <c r="P24" s="28"/>
      <c r="Q24" s="31">
        <f t="shared" si="2"/>
        <v>30</v>
      </c>
      <c r="R24" s="31">
        <f t="shared" si="3"/>
        <v>2</v>
      </c>
    </row>
    <row r="25" spans="1:18" x14ac:dyDescent="0.35">
      <c r="B25" s="51" t="s">
        <v>72</v>
      </c>
      <c r="C25" s="12" t="s">
        <v>51</v>
      </c>
      <c r="D25" s="24" t="s">
        <v>24</v>
      </c>
      <c r="E25" s="50"/>
      <c r="F25" s="50"/>
      <c r="G25" s="50"/>
      <c r="H25" s="25">
        <v>30</v>
      </c>
      <c r="I25" s="25" t="s">
        <v>28</v>
      </c>
      <c r="J25" s="27">
        <v>2</v>
      </c>
      <c r="K25" s="26"/>
      <c r="L25" s="26"/>
      <c r="M25" s="28"/>
      <c r="N25" s="26"/>
      <c r="O25" s="26"/>
      <c r="P25" s="28"/>
      <c r="Q25" s="31">
        <f t="shared" si="2"/>
        <v>30</v>
      </c>
      <c r="R25" s="31">
        <f t="shared" si="3"/>
        <v>2</v>
      </c>
    </row>
    <row r="26" spans="1:18" x14ac:dyDescent="0.35">
      <c r="B26" s="23" t="s">
        <v>73</v>
      </c>
      <c r="C26" s="12" t="s">
        <v>51</v>
      </c>
      <c r="D26" s="24" t="s">
        <v>24</v>
      </c>
      <c r="E26" s="25"/>
      <c r="F26" s="26"/>
      <c r="G26" s="27"/>
      <c r="H26" s="25"/>
      <c r="I26" s="25"/>
      <c r="J26" s="27"/>
      <c r="K26" s="25">
        <v>30</v>
      </c>
      <c r="L26" s="26" t="s">
        <v>28</v>
      </c>
      <c r="M26" s="27">
        <v>2</v>
      </c>
      <c r="N26" s="26"/>
      <c r="O26" s="26"/>
      <c r="P26" s="28"/>
      <c r="Q26" s="31">
        <f t="shared" si="2"/>
        <v>30</v>
      </c>
      <c r="R26" s="31">
        <f t="shared" si="3"/>
        <v>2</v>
      </c>
    </row>
    <row r="27" spans="1:18" x14ac:dyDescent="0.35">
      <c r="B27" s="23" t="s">
        <v>74</v>
      </c>
      <c r="C27" s="12" t="s">
        <v>51</v>
      </c>
      <c r="D27" s="24" t="s">
        <v>24</v>
      </c>
      <c r="E27" s="25">
        <v>30</v>
      </c>
      <c r="F27" s="25" t="s">
        <v>22</v>
      </c>
      <c r="G27" s="27">
        <v>1</v>
      </c>
      <c r="H27" s="25">
        <v>30</v>
      </c>
      <c r="I27" s="25" t="s">
        <v>28</v>
      </c>
      <c r="J27" s="27">
        <v>2</v>
      </c>
      <c r="K27" s="26"/>
      <c r="L27" s="26"/>
      <c r="M27" s="28"/>
      <c r="N27" s="26"/>
      <c r="O27" s="26"/>
      <c r="P27" s="28"/>
      <c r="Q27" s="31">
        <f t="shared" si="2"/>
        <v>60</v>
      </c>
      <c r="R27" s="31">
        <f t="shared" si="3"/>
        <v>3</v>
      </c>
    </row>
    <row r="28" spans="1:18" x14ac:dyDescent="0.35">
      <c r="B28" s="23" t="s">
        <v>65</v>
      </c>
      <c r="C28" s="12" t="s">
        <v>51</v>
      </c>
      <c r="D28" s="24" t="s">
        <v>24</v>
      </c>
      <c r="E28" s="25">
        <v>30</v>
      </c>
      <c r="F28" s="26" t="s">
        <v>22</v>
      </c>
      <c r="G28" s="27">
        <v>1</v>
      </c>
      <c r="H28" s="25">
        <v>30</v>
      </c>
      <c r="I28" s="25" t="s">
        <v>28</v>
      </c>
      <c r="J28" s="27">
        <v>2</v>
      </c>
      <c r="K28" s="26"/>
      <c r="L28" s="26"/>
      <c r="M28" s="28"/>
      <c r="N28" s="26"/>
      <c r="O28" s="26"/>
      <c r="P28" s="28"/>
      <c r="Q28" s="31">
        <f t="shared" si="2"/>
        <v>60</v>
      </c>
      <c r="R28" s="31">
        <f t="shared" si="3"/>
        <v>3</v>
      </c>
    </row>
    <row r="29" spans="1:18" x14ac:dyDescent="0.35">
      <c r="B29" s="50" t="s">
        <v>56</v>
      </c>
      <c r="C29" s="12" t="s">
        <v>51</v>
      </c>
      <c r="D29" s="63" t="s">
        <v>24</v>
      </c>
      <c r="E29" s="63"/>
      <c r="F29" s="63"/>
      <c r="G29" s="63"/>
      <c r="H29" s="64">
        <v>30</v>
      </c>
      <c r="I29" s="64" t="s">
        <v>22</v>
      </c>
      <c r="J29" s="64">
        <v>3</v>
      </c>
      <c r="K29" s="64"/>
      <c r="L29" s="64"/>
      <c r="M29" s="64"/>
      <c r="N29" s="64">
        <v>30</v>
      </c>
      <c r="O29" s="64" t="s">
        <v>22</v>
      </c>
      <c r="P29" s="64">
        <v>3</v>
      </c>
      <c r="Q29" s="64">
        <f t="shared" si="2"/>
        <v>60</v>
      </c>
      <c r="R29" s="64">
        <f t="shared" si="3"/>
        <v>6</v>
      </c>
    </row>
    <row r="30" spans="1:18" x14ac:dyDescent="0.3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65">
        <f>SUM(Q23:Q29)</f>
        <v>300</v>
      </c>
      <c r="R30" s="65">
        <f>SUM(R23:R29)</f>
        <v>20</v>
      </c>
    </row>
    <row r="32" spans="1:18" x14ac:dyDescent="0.35">
      <c r="B32" s="57" t="s">
        <v>57</v>
      </c>
    </row>
    <row r="33" spans="2:2" x14ac:dyDescent="0.35">
      <c r="B33" s="57" t="s">
        <v>58</v>
      </c>
    </row>
    <row r="34" spans="2:2" x14ac:dyDescent="0.35">
      <c r="B34" s="57" t="s">
        <v>59</v>
      </c>
    </row>
    <row r="35" spans="2:2" x14ac:dyDescent="0.35">
      <c r="B35" s="57" t="s">
        <v>75</v>
      </c>
    </row>
  </sheetData>
  <mergeCells count="16">
    <mergeCell ref="A5:A11"/>
    <mergeCell ref="A12:A14"/>
    <mergeCell ref="A15:A18"/>
    <mergeCell ref="B22:R22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6C0"/>
    <pageSetUpPr fitToPage="1"/>
  </sheetPr>
  <dimension ref="A1:AMJ32"/>
  <sheetViews>
    <sheetView zoomScaleNormal="100" workbookViewId="0">
      <selection activeCell="N29" sqref="N29"/>
    </sheetView>
  </sheetViews>
  <sheetFormatPr defaultColWidth="11.44140625" defaultRowHeight="15" x14ac:dyDescent="0.35"/>
  <cols>
    <col min="1" max="1" width="5.109375" style="34" customWidth="1"/>
    <col min="2" max="2" width="36.88671875" style="34" customWidth="1"/>
    <col min="3" max="3" width="15.33203125" style="34" customWidth="1"/>
    <col min="4" max="4" width="6.44140625" style="34" customWidth="1"/>
    <col min="5" max="16" width="5.109375" style="34" customWidth="1"/>
    <col min="17" max="17" width="6" style="34" customWidth="1"/>
    <col min="18" max="18" width="5.109375" style="34" customWidth="1"/>
    <col min="19" max="1024" width="11.44140625" style="34"/>
  </cols>
  <sheetData>
    <row r="1" spans="1:18" s="49" customFormat="1" ht="14.4" x14ac:dyDescent="0.35">
      <c r="A1" s="3"/>
      <c r="B1" s="91" t="s">
        <v>61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s="49" customFormat="1" ht="13.5" customHeight="1" x14ac:dyDescent="0.3">
      <c r="A2" s="3"/>
      <c r="B2" s="88" t="s">
        <v>1</v>
      </c>
      <c r="C2" s="83" t="s">
        <v>2</v>
      </c>
      <c r="D2" s="83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3" t="s">
        <v>7</v>
      </c>
      <c r="R2" s="83" t="s">
        <v>8</v>
      </c>
    </row>
    <row r="3" spans="1:18" s="49" customFormat="1" ht="14.4" x14ac:dyDescent="0.3">
      <c r="A3" s="3"/>
      <c r="B3" s="88"/>
      <c r="C3" s="83"/>
      <c r="D3" s="83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3"/>
      <c r="R3" s="83"/>
    </row>
    <row r="4" spans="1:18" s="49" customFormat="1" ht="14.4" x14ac:dyDescent="0.3">
      <c r="A4" s="3"/>
      <c r="B4" s="88"/>
      <c r="C4" s="83"/>
      <c r="D4" s="83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83"/>
      <c r="R4" s="83"/>
    </row>
    <row r="5" spans="1:18" ht="15" customHeight="1" x14ac:dyDescent="0.35">
      <c r="A5" s="89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10</v>
      </c>
      <c r="H5" s="13">
        <v>30</v>
      </c>
      <c r="I5" s="13" t="s">
        <v>21</v>
      </c>
      <c r="J5" s="14">
        <v>10</v>
      </c>
      <c r="K5" s="15">
        <v>30</v>
      </c>
      <c r="L5" s="13" t="s">
        <v>21</v>
      </c>
      <c r="M5" s="16">
        <v>10</v>
      </c>
      <c r="N5" s="15">
        <v>30</v>
      </c>
      <c r="O5" s="13" t="s">
        <v>22</v>
      </c>
      <c r="P5" s="16">
        <v>15</v>
      </c>
      <c r="Q5" s="19">
        <f t="shared" ref="Q5:Q17" si="0">SUM(E5,H5,K5,N5)</f>
        <v>120</v>
      </c>
      <c r="R5" s="19">
        <f t="shared" ref="R5:R17" si="1">SUM(G5,J5,M5,P5)</f>
        <v>45</v>
      </c>
    </row>
    <row r="6" spans="1:18" x14ac:dyDescent="0.35">
      <c r="A6" s="89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89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89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18" x14ac:dyDescent="0.35">
      <c r="A9" s="89"/>
      <c r="B9" s="11" t="s">
        <v>26</v>
      </c>
      <c r="C9" s="12" t="s">
        <v>19</v>
      </c>
      <c r="D9" s="12" t="s">
        <v>27</v>
      </c>
      <c r="E9" s="15">
        <v>15</v>
      </c>
      <c r="F9" s="15" t="s">
        <v>22</v>
      </c>
      <c r="G9" s="16">
        <v>1</v>
      </c>
      <c r="H9" s="15">
        <v>15</v>
      </c>
      <c r="I9" s="15" t="s">
        <v>28</v>
      </c>
      <c r="J9" s="16">
        <v>2</v>
      </c>
      <c r="K9" s="12"/>
      <c r="L9" s="12"/>
      <c r="M9" s="12"/>
      <c r="N9" s="12"/>
      <c r="O9" s="12"/>
      <c r="P9" s="12"/>
      <c r="Q9" s="19">
        <f t="shared" si="0"/>
        <v>30</v>
      </c>
      <c r="R9" s="19">
        <f t="shared" si="1"/>
        <v>3</v>
      </c>
    </row>
    <row r="10" spans="1:18" x14ac:dyDescent="0.35">
      <c r="A10" s="89"/>
      <c r="B10" s="11" t="s">
        <v>29</v>
      </c>
      <c r="C10" s="12" t="s">
        <v>19</v>
      </c>
      <c r="D10" s="12" t="s">
        <v>24</v>
      </c>
      <c r="E10" s="13">
        <v>30</v>
      </c>
      <c r="F10" s="13" t="s">
        <v>22</v>
      </c>
      <c r="G10" s="14">
        <v>1</v>
      </c>
      <c r="H10" s="13">
        <v>30</v>
      </c>
      <c r="I10" s="13" t="s">
        <v>28</v>
      </c>
      <c r="J10" s="14">
        <v>2</v>
      </c>
      <c r="K10" s="15"/>
      <c r="L10" s="15"/>
      <c r="M10" s="16"/>
      <c r="N10" s="15"/>
      <c r="O10" s="15"/>
      <c r="P10" s="16"/>
      <c r="Q10" s="19">
        <f t="shared" si="0"/>
        <v>60</v>
      </c>
      <c r="R10" s="19">
        <f t="shared" si="1"/>
        <v>3</v>
      </c>
    </row>
    <row r="11" spans="1:18" x14ac:dyDescent="0.35">
      <c r="A11" s="89" t="s">
        <v>30</v>
      </c>
      <c r="B11" s="11" t="s">
        <v>35</v>
      </c>
      <c r="C11" s="21" t="s">
        <v>19</v>
      </c>
      <c r="D11" s="21" t="s">
        <v>36</v>
      </c>
      <c r="E11" s="13">
        <v>15</v>
      </c>
      <c r="F11" s="15" t="s">
        <v>22</v>
      </c>
      <c r="G11" s="14">
        <v>1</v>
      </c>
      <c r="H11" s="13">
        <v>15</v>
      </c>
      <c r="I11" s="15" t="s">
        <v>22</v>
      </c>
      <c r="J11" s="14">
        <v>1</v>
      </c>
      <c r="K11" s="15">
        <v>15</v>
      </c>
      <c r="L11" s="15" t="s">
        <v>22</v>
      </c>
      <c r="M11" s="16">
        <v>1</v>
      </c>
      <c r="N11" s="15"/>
      <c r="O11" s="15"/>
      <c r="P11" s="16"/>
      <c r="Q11" s="19">
        <f t="shared" si="0"/>
        <v>45</v>
      </c>
      <c r="R11" s="19">
        <f t="shared" si="1"/>
        <v>3</v>
      </c>
    </row>
    <row r="12" spans="1:18" x14ac:dyDescent="0.35">
      <c r="A12" s="89"/>
      <c r="B12" s="11" t="s">
        <v>64</v>
      </c>
      <c r="C12" s="12" t="s">
        <v>19</v>
      </c>
      <c r="D12" s="21" t="s">
        <v>38</v>
      </c>
      <c r="E12" s="15">
        <v>30</v>
      </c>
      <c r="F12" s="15" t="s">
        <v>22</v>
      </c>
      <c r="G12" s="16">
        <v>1</v>
      </c>
      <c r="H12" s="15">
        <v>30</v>
      </c>
      <c r="I12" s="15" t="s">
        <v>28</v>
      </c>
      <c r="J12" s="16">
        <v>2</v>
      </c>
      <c r="K12" s="12"/>
      <c r="L12" s="12"/>
      <c r="M12" s="12"/>
      <c r="N12" s="12"/>
      <c r="O12" s="12"/>
      <c r="P12" s="12"/>
      <c r="Q12" s="19">
        <f t="shared" si="0"/>
        <v>60</v>
      </c>
      <c r="R12" s="19">
        <f t="shared" si="1"/>
        <v>3</v>
      </c>
    </row>
    <row r="13" spans="1:18" x14ac:dyDescent="0.35">
      <c r="A13" s="89"/>
      <c r="B13" s="23" t="s">
        <v>65</v>
      </c>
      <c r="C13" s="12" t="s">
        <v>19</v>
      </c>
      <c r="D13" s="24" t="s">
        <v>24</v>
      </c>
      <c r="E13" s="25">
        <v>30</v>
      </c>
      <c r="F13" s="26" t="s">
        <v>22</v>
      </c>
      <c r="G13" s="27">
        <v>1</v>
      </c>
      <c r="H13" s="25">
        <v>30</v>
      </c>
      <c r="I13" s="25" t="s">
        <v>28</v>
      </c>
      <c r="J13" s="27">
        <v>2</v>
      </c>
      <c r="K13" s="26"/>
      <c r="L13" s="26"/>
      <c r="M13" s="28"/>
      <c r="N13" s="26"/>
      <c r="O13" s="26"/>
      <c r="P13" s="28"/>
      <c r="Q13" s="31">
        <f t="shared" si="0"/>
        <v>60</v>
      </c>
      <c r="R13" s="31">
        <f t="shared" si="1"/>
        <v>3</v>
      </c>
    </row>
    <row r="14" spans="1:18" x14ac:dyDescent="0.35">
      <c r="A14" s="89" t="s">
        <v>39</v>
      </c>
      <c r="B14" s="32" t="s">
        <v>66</v>
      </c>
      <c r="C14" s="21" t="s">
        <v>19</v>
      </c>
      <c r="D14" s="12" t="s">
        <v>24</v>
      </c>
      <c r="E14" s="13">
        <v>30</v>
      </c>
      <c r="F14" s="13" t="s">
        <v>28</v>
      </c>
      <c r="G14" s="14">
        <v>2</v>
      </c>
      <c r="H14" s="50"/>
      <c r="I14" s="50"/>
      <c r="J14" s="50"/>
      <c r="K14" s="15"/>
      <c r="L14" s="15"/>
      <c r="M14" s="16"/>
      <c r="N14" s="15"/>
      <c r="O14" s="15"/>
      <c r="P14" s="16"/>
      <c r="Q14" s="19">
        <f t="shared" si="0"/>
        <v>30</v>
      </c>
      <c r="R14" s="19">
        <f t="shared" si="1"/>
        <v>2</v>
      </c>
    </row>
    <row r="15" spans="1:18" x14ac:dyDescent="0.35">
      <c r="A15" s="89"/>
      <c r="B15" s="32" t="s">
        <v>67</v>
      </c>
      <c r="C15" s="21" t="s">
        <v>19</v>
      </c>
      <c r="D15" s="12" t="s">
        <v>24</v>
      </c>
      <c r="E15" s="13">
        <v>30</v>
      </c>
      <c r="F15" s="13" t="s">
        <v>22</v>
      </c>
      <c r="G15" s="14">
        <v>1</v>
      </c>
      <c r="H15" s="13">
        <v>30</v>
      </c>
      <c r="I15" s="13" t="s">
        <v>28</v>
      </c>
      <c r="J15" s="14">
        <v>2</v>
      </c>
      <c r="K15" s="15"/>
      <c r="L15" s="15"/>
      <c r="M15" s="16"/>
      <c r="N15" s="15"/>
      <c r="O15" s="15"/>
      <c r="P15" s="16"/>
      <c r="Q15" s="19">
        <f t="shared" si="0"/>
        <v>60</v>
      </c>
      <c r="R15" s="19">
        <f t="shared" si="1"/>
        <v>3</v>
      </c>
    </row>
    <row r="16" spans="1:18" x14ac:dyDescent="0.35">
      <c r="A16" s="89"/>
      <c r="B16" s="11" t="s">
        <v>44</v>
      </c>
      <c r="C16" s="12" t="s">
        <v>19</v>
      </c>
      <c r="D16" s="12" t="s">
        <v>24</v>
      </c>
      <c r="E16" s="13">
        <v>4</v>
      </c>
      <c r="F16" s="15" t="s">
        <v>22</v>
      </c>
      <c r="G16" s="14">
        <v>0</v>
      </c>
      <c r="H16" s="13"/>
      <c r="I16" s="13"/>
      <c r="J16" s="14"/>
      <c r="K16" s="15"/>
      <c r="L16" s="15"/>
      <c r="M16" s="16"/>
      <c r="N16" s="15"/>
      <c r="O16" s="15"/>
      <c r="P16" s="16"/>
      <c r="Q16" s="19">
        <f t="shared" si="0"/>
        <v>4</v>
      </c>
      <c r="R16" s="19">
        <f t="shared" si="1"/>
        <v>0</v>
      </c>
    </row>
    <row r="17" spans="1:18" x14ac:dyDescent="0.35">
      <c r="A17" s="89"/>
      <c r="B17" s="51" t="s">
        <v>68</v>
      </c>
      <c r="C17" s="52" t="s">
        <v>19</v>
      </c>
      <c r="D17" s="52" t="s">
        <v>38</v>
      </c>
      <c r="E17" s="25">
        <v>30</v>
      </c>
      <c r="F17" s="26" t="s">
        <v>32</v>
      </c>
      <c r="G17" s="27">
        <v>2</v>
      </c>
      <c r="H17" s="25">
        <v>30</v>
      </c>
      <c r="I17" s="26" t="s">
        <v>28</v>
      </c>
      <c r="J17" s="27">
        <v>3</v>
      </c>
      <c r="K17" s="26"/>
      <c r="L17" s="26"/>
      <c r="M17" s="28"/>
      <c r="N17" s="26"/>
      <c r="O17" s="26"/>
      <c r="P17" s="28"/>
      <c r="Q17" s="31">
        <f t="shared" si="0"/>
        <v>60</v>
      </c>
      <c r="R17" s="31">
        <f t="shared" si="1"/>
        <v>5</v>
      </c>
    </row>
    <row r="18" spans="1:18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22">
        <f>SUM(Q5:Q17)</f>
        <v>608</v>
      </c>
      <c r="R18" s="22">
        <f>SUM(R5:R17)</f>
        <v>84</v>
      </c>
    </row>
    <row r="19" spans="1:18" hidden="1" x14ac:dyDescent="0.35">
      <c r="A19" s="3"/>
      <c r="Q19" s="53" t="e">
        <f>(#REF!*100)/#REF!</f>
        <v>#REF!</v>
      </c>
    </row>
    <row r="20" spans="1:18" x14ac:dyDescent="0.35">
      <c r="A20" s="3"/>
      <c r="B20" s="34" t="s">
        <v>48</v>
      </c>
    </row>
    <row r="21" spans="1:18" x14ac:dyDescent="0.35">
      <c r="A21" s="3"/>
      <c r="B21" s="90" t="s">
        <v>69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</row>
    <row r="22" spans="1:18" x14ac:dyDescent="0.35">
      <c r="A22" s="3"/>
      <c r="B22" s="23" t="s">
        <v>70</v>
      </c>
      <c r="C22" s="12" t="s">
        <v>51</v>
      </c>
      <c r="D22" s="24" t="s">
        <v>24</v>
      </c>
      <c r="E22" s="26"/>
      <c r="F22" s="26"/>
      <c r="G22" s="28"/>
      <c r="H22" s="26">
        <v>30</v>
      </c>
      <c r="I22" s="26" t="s">
        <v>32</v>
      </c>
      <c r="J22" s="28">
        <v>2</v>
      </c>
      <c r="K22" s="26"/>
      <c r="L22" s="26"/>
      <c r="M22" s="28"/>
      <c r="N22" s="26"/>
      <c r="O22" s="26"/>
      <c r="P22" s="28"/>
      <c r="Q22" s="31">
        <f t="shared" ref="Q22:Q27" si="2">SUM(E22,H22,K22,N22)</f>
        <v>30</v>
      </c>
      <c r="R22" s="31">
        <f t="shared" ref="R22:R27" si="3">SUM(G22,J22,M22,P22)</f>
        <v>2</v>
      </c>
    </row>
    <row r="23" spans="1:18" x14ac:dyDescent="0.35">
      <c r="A23" s="3"/>
      <c r="B23" s="23" t="s">
        <v>71</v>
      </c>
      <c r="C23" s="12" t="s">
        <v>51</v>
      </c>
      <c r="D23" s="24" t="s">
        <v>24</v>
      </c>
      <c r="E23" s="25">
        <v>30</v>
      </c>
      <c r="F23" s="26" t="s">
        <v>32</v>
      </c>
      <c r="G23" s="27">
        <v>2</v>
      </c>
      <c r="H23" s="25"/>
      <c r="I23" s="26"/>
      <c r="J23" s="27"/>
      <c r="K23" s="26"/>
      <c r="L23" s="26"/>
      <c r="M23" s="28"/>
      <c r="N23" s="26"/>
      <c r="O23" s="26"/>
      <c r="P23" s="28"/>
      <c r="Q23" s="31">
        <f t="shared" si="2"/>
        <v>30</v>
      </c>
      <c r="R23" s="31">
        <f t="shared" si="3"/>
        <v>2</v>
      </c>
    </row>
    <row r="24" spans="1:18" x14ac:dyDescent="0.35">
      <c r="A24" s="3"/>
      <c r="B24" s="51" t="s">
        <v>72</v>
      </c>
      <c r="C24" s="12" t="s">
        <v>51</v>
      </c>
      <c r="D24" s="24" t="s">
        <v>24</v>
      </c>
      <c r="E24" s="50"/>
      <c r="F24" s="50"/>
      <c r="G24" s="50"/>
      <c r="H24" s="25">
        <v>30</v>
      </c>
      <c r="I24" s="25" t="s">
        <v>28</v>
      </c>
      <c r="J24" s="27">
        <v>2</v>
      </c>
      <c r="K24" s="26"/>
      <c r="L24" s="26"/>
      <c r="M24" s="28"/>
      <c r="N24" s="26"/>
      <c r="O24" s="26"/>
      <c r="P24" s="28"/>
      <c r="Q24" s="31">
        <f t="shared" si="2"/>
        <v>30</v>
      </c>
      <c r="R24" s="31">
        <f t="shared" si="3"/>
        <v>2</v>
      </c>
    </row>
    <row r="25" spans="1:18" x14ac:dyDescent="0.35">
      <c r="A25" s="3"/>
      <c r="B25" s="23" t="s">
        <v>73</v>
      </c>
      <c r="C25" s="12" t="s">
        <v>51</v>
      </c>
      <c r="D25" s="24" t="s">
        <v>24</v>
      </c>
      <c r="E25" s="25"/>
      <c r="F25" s="26"/>
      <c r="G25" s="27"/>
      <c r="H25" s="25"/>
      <c r="I25" s="25"/>
      <c r="J25" s="27"/>
      <c r="K25" s="25">
        <v>30</v>
      </c>
      <c r="L25" s="26" t="s">
        <v>28</v>
      </c>
      <c r="M25" s="27">
        <v>2</v>
      </c>
      <c r="N25" s="26"/>
      <c r="O25" s="26"/>
      <c r="P25" s="28"/>
      <c r="Q25" s="31">
        <f t="shared" si="2"/>
        <v>30</v>
      </c>
      <c r="R25" s="31">
        <f t="shared" si="3"/>
        <v>2</v>
      </c>
    </row>
    <row r="26" spans="1:18" x14ac:dyDescent="0.35">
      <c r="A26" s="3"/>
      <c r="B26" s="23" t="s">
        <v>74</v>
      </c>
      <c r="C26" s="12" t="s">
        <v>51</v>
      </c>
      <c r="D26" s="24" t="s">
        <v>24</v>
      </c>
      <c r="E26" s="25">
        <v>30</v>
      </c>
      <c r="F26" s="25" t="s">
        <v>22</v>
      </c>
      <c r="G26" s="27">
        <v>1</v>
      </c>
      <c r="H26" s="25">
        <v>30</v>
      </c>
      <c r="I26" s="25" t="s">
        <v>28</v>
      </c>
      <c r="J26" s="27">
        <v>2</v>
      </c>
      <c r="K26" s="26"/>
      <c r="L26" s="26"/>
      <c r="M26" s="28"/>
      <c r="N26" s="26"/>
      <c r="O26" s="26"/>
      <c r="P26" s="28"/>
      <c r="Q26" s="31">
        <f t="shared" si="2"/>
        <v>60</v>
      </c>
      <c r="R26" s="31">
        <f t="shared" si="3"/>
        <v>3</v>
      </c>
    </row>
    <row r="27" spans="1:18" x14ac:dyDescent="0.35">
      <c r="A27" s="3"/>
      <c r="B27" s="50" t="s">
        <v>56</v>
      </c>
      <c r="C27" s="12" t="s">
        <v>51</v>
      </c>
      <c r="D27" s="46" t="s">
        <v>24</v>
      </c>
      <c r="E27" s="54"/>
      <c r="F27" s="54"/>
      <c r="G27" s="54"/>
      <c r="H27" s="55">
        <v>30</v>
      </c>
      <c r="I27" s="55" t="s">
        <v>22</v>
      </c>
      <c r="J27" s="55">
        <v>3</v>
      </c>
      <c r="K27" s="55"/>
      <c r="L27" s="55"/>
      <c r="M27" s="55"/>
      <c r="N27" s="55">
        <v>30</v>
      </c>
      <c r="O27" s="55" t="s">
        <v>22</v>
      </c>
      <c r="P27" s="55">
        <v>3</v>
      </c>
      <c r="Q27" s="55">
        <f t="shared" si="2"/>
        <v>60</v>
      </c>
      <c r="R27" s="55">
        <f t="shared" si="3"/>
        <v>6</v>
      </c>
    </row>
    <row r="28" spans="1:18" x14ac:dyDescent="0.35">
      <c r="A28" s="3"/>
      <c r="Q28" s="56">
        <f>SUM(Q22:Q27)</f>
        <v>240</v>
      </c>
      <c r="R28" s="56">
        <f>SUM(R22:R27)</f>
        <v>17</v>
      </c>
    </row>
    <row r="29" spans="1:18" x14ac:dyDescent="0.35">
      <c r="B29" s="3" t="s">
        <v>57</v>
      </c>
    </row>
    <row r="30" spans="1:18" x14ac:dyDescent="0.35">
      <c r="B30" s="3" t="s">
        <v>58</v>
      </c>
    </row>
    <row r="31" spans="1:18" x14ac:dyDescent="0.35">
      <c r="B31" s="3" t="s">
        <v>59</v>
      </c>
    </row>
    <row r="32" spans="1:18" x14ac:dyDescent="0.35">
      <c r="B32" s="3" t="s">
        <v>75</v>
      </c>
    </row>
  </sheetData>
  <mergeCells count="16">
    <mergeCell ref="A5:A10"/>
    <mergeCell ref="A11:A13"/>
    <mergeCell ref="A14:A17"/>
    <mergeCell ref="B21:R21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  <pageSetUpPr fitToPage="1"/>
  </sheetPr>
  <dimension ref="A1:AMJ34"/>
  <sheetViews>
    <sheetView zoomScaleNormal="100" workbookViewId="0">
      <selection activeCell="X21" sqref="X21"/>
    </sheetView>
  </sheetViews>
  <sheetFormatPr defaultColWidth="8.8867187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7.33203125" style="57" customWidth="1"/>
    <col min="5" max="22" width="5.109375" style="57" customWidth="1"/>
    <col min="23" max="23" width="6.33203125" style="57" customWidth="1"/>
    <col min="24" max="24" width="5.109375" style="57" customWidth="1"/>
    <col min="25" max="1024" width="8.88671875" style="57"/>
  </cols>
  <sheetData>
    <row r="1" spans="1:24" s="58" customFormat="1" ht="14.4" x14ac:dyDescent="0.3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1"/>
    </row>
    <row r="2" spans="1:24" s="58" customFormat="1" ht="12" customHeight="1" x14ac:dyDescent="0.3">
      <c r="A2" s="3"/>
      <c r="B2" s="88" t="s">
        <v>1</v>
      </c>
      <c r="C2" s="83" t="s">
        <v>2</v>
      </c>
      <c r="D2" s="83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6" t="s">
        <v>6</v>
      </c>
      <c r="R2" s="86"/>
      <c r="S2" s="86"/>
      <c r="T2" s="86"/>
      <c r="U2" s="86"/>
      <c r="V2" s="86"/>
      <c r="W2" s="83" t="s">
        <v>7</v>
      </c>
      <c r="X2" s="83" t="s">
        <v>8</v>
      </c>
    </row>
    <row r="3" spans="1:24" s="58" customFormat="1" ht="14.4" x14ac:dyDescent="0.3">
      <c r="A3" s="3"/>
      <c r="B3" s="88"/>
      <c r="C3" s="83"/>
      <c r="D3" s="83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6" t="s">
        <v>13</v>
      </c>
      <c r="R3" s="86"/>
      <c r="S3" s="86"/>
      <c r="T3" s="86" t="s">
        <v>14</v>
      </c>
      <c r="U3" s="86"/>
      <c r="V3" s="86"/>
      <c r="W3" s="83"/>
      <c r="X3" s="83"/>
    </row>
    <row r="4" spans="1:24" s="58" customFormat="1" ht="14.4" x14ac:dyDescent="0.3">
      <c r="A4" s="3"/>
      <c r="B4" s="88"/>
      <c r="C4" s="83"/>
      <c r="D4" s="83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83"/>
      <c r="X4" s="83"/>
    </row>
    <row r="5" spans="1:24" ht="15" customHeight="1" x14ac:dyDescent="0.35">
      <c r="A5" s="81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21</v>
      </c>
      <c r="P5" s="16">
        <v>8</v>
      </c>
      <c r="Q5" s="17">
        <v>30</v>
      </c>
      <c r="R5" s="13" t="s">
        <v>21</v>
      </c>
      <c r="S5" s="18">
        <v>8</v>
      </c>
      <c r="T5" s="17">
        <v>30</v>
      </c>
      <c r="U5" s="13" t="s">
        <v>22</v>
      </c>
      <c r="V5" s="18">
        <v>14</v>
      </c>
      <c r="W5" s="19">
        <f>SUM(E5,H5,K5,N5,Q5,T5)</f>
        <v>180</v>
      </c>
      <c r="X5" s="19">
        <f t="shared" ref="X5:X22" si="0">SUM(G5,J5,M5,P5,S5,V5)</f>
        <v>54</v>
      </c>
    </row>
    <row r="6" spans="1:24" x14ac:dyDescent="0.35">
      <c r="A6" s="81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>SUM(E6,H6,K6,N6,Q6,T6)</f>
        <v>60</v>
      </c>
      <c r="X6" s="19">
        <f t="shared" si="0"/>
        <v>2</v>
      </c>
    </row>
    <row r="7" spans="1:24" x14ac:dyDescent="0.35">
      <c r="A7" s="81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>SUM(E7,H7,K7,N7,Q7,T7)</f>
        <v>120</v>
      </c>
      <c r="X7" s="19">
        <f t="shared" si="0"/>
        <v>16</v>
      </c>
    </row>
    <row r="8" spans="1:24" x14ac:dyDescent="0.35">
      <c r="A8" s="81"/>
      <c r="B8" s="23" t="s">
        <v>77</v>
      </c>
      <c r="C8" s="24" t="s">
        <v>19</v>
      </c>
      <c r="D8" s="24" t="s">
        <v>38</v>
      </c>
      <c r="E8" s="24"/>
      <c r="F8" s="24"/>
      <c r="G8" s="24"/>
      <c r="H8" s="24"/>
      <c r="I8" s="24"/>
      <c r="J8" s="24"/>
      <c r="K8" s="26">
        <v>30</v>
      </c>
      <c r="L8" s="26" t="s">
        <v>22</v>
      </c>
      <c r="M8" s="28">
        <v>2</v>
      </c>
      <c r="N8" s="26">
        <v>30</v>
      </c>
      <c r="O8" s="26" t="s">
        <v>28</v>
      </c>
      <c r="P8" s="28">
        <v>3</v>
      </c>
      <c r="Q8" s="29"/>
      <c r="R8" s="26"/>
      <c r="S8" s="30"/>
      <c r="T8" s="29"/>
      <c r="U8" s="26"/>
      <c r="V8" s="30"/>
      <c r="W8" s="31">
        <f>SUM(E8,H8,K8,N8,Q8,T8)</f>
        <v>60</v>
      </c>
      <c r="X8" s="31">
        <f t="shared" si="0"/>
        <v>5</v>
      </c>
    </row>
    <row r="9" spans="1:24" x14ac:dyDescent="0.35">
      <c r="A9" s="81"/>
      <c r="B9" s="11" t="s">
        <v>29</v>
      </c>
      <c r="C9" s="12" t="s">
        <v>19</v>
      </c>
      <c r="D9" s="12" t="s">
        <v>24</v>
      </c>
      <c r="E9" s="13">
        <v>30</v>
      </c>
      <c r="F9" s="13" t="s">
        <v>32</v>
      </c>
      <c r="G9" s="14">
        <v>2</v>
      </c>
      <c r="H9" s="13">
        <v>30</v>
      </c>
      <c r="I9" s="13" t="s">
        <v>28</v>
      </c>
      <c r="J9" s="14">
        <v>2</v>
      </c>
      <c r="K9" s="15"/>
      <c r="L9" s="15"/>
      <c r="M9" s="16"/>
      <c r="N9" s="15"/>
      <c r="O9" s="15"/>
      <c r="P9" s="16"/>
      <c r="Q9" s="15"/>
      <c r="R9" s="15"/>
      <c r="S9" s="16"/>
      <c r="T9" s="15"/>
      <c r="U9" s="15"/>
      <c r="V9" s="16"/>
      <c r="W9" s="19">
        <f>SUM(E9,H9,K9,N9,Q9,T9)</f>
        <v>60</v>
      </c>
      <c r="X9" s="19">
        <f t="shared" si="0"/>
        <v>4</v>
      </c>
    </row>
    <row r="10" spans="1:24" x14ac:dyDescent="0.35">
      <c r="A10" s="81" t="s">
        <v>30</v>
      </c>
      <c r="B10" s="11" t="s">
        <v>31</v>
      </c>
      <c r="C10" s="21" t="s">
        <v>19</v>
      </c>
      <c r="D10" s="12" t="s">
        <v>24</v>
      </c>
      <c r="E10" s="22"/>
      <c r="F10" s="22"/>
      <c r="G10" s="22"/>
      <c r="H10" s="13">
        <v>30</v>
      </c>
      <c r="I10" s="13" t="s">
        <v>32</v>
      </c>
      <c r="J10" s="14">
        <v>1</v>
      </c>
      <c r="K10" s="13">
        <v>30</v>
      </c>
      <c r="L10" s="13" t="s">
        <v>32</v>
      </c>
      <c r="M10" s="14">
        <v>1</v>
      </c>
      <c r="N10" s="13">
        <v>30</v>
      </c>
      <c r="O10" s="13" t="s">
        <v>28</v>
      </c>
      <c r="P10" s="14">
        <v>2</v>
      </c>
      <c r="Q10" s="17"/>
      <c r="R10" s="17"/>
      <c r="S10" s="18"/>
      <c r="T10" s="17"/>
      <c r="U10" s="17"/>
      <c r="V10" s="18"/>
      <c r="W10" s="19">
        <f>SUM(N10,H10,K10,N10,Q10,T10)</f>
        <v>120</v>
      </c>
      <c r="X10" s="19">
        <f t="shared" si="0"/>
        <v>4</v>
      </c>
    </row>
    <row r="11" spans="1:24" x14ac:dyDescent="0.35">
      <c r="A11" s="81"/>
      <c r="B11" s="11" t="s">
        <v>33</v>
      </c>
      <c r="C11" s="12" t="s">
        <v>19</v>
      </c>
      <c r="D11" s="12" t="s">
        <v>24</v>
      </c>
      <c r="E11" s="13"/>
      <c r="F11" s="13"/>
      <c r="G11" s="14"/>
      <c r="H11" s="13"/>
      <c r="I11" s="13"/>
      <c r="J11" s="14"/>
      <c r="K11" s="15"/>
      <c r="L11" s="15"/>
      <c r="M11" s="16"/>
      <c r="N11" s="22"/>
      <c r="O11" s="22"/>
      <c r="P11" s="22"/>
      <c r="Q11" s="15">
        <v>30</v>
      </c>
      <c r="R11" s="15" t="s">
        <v>28</v>
      </c>
      <c r="S11" s="16">
        <v>2</v>
      </c>
      <c r="T11" s="17"/>
      <c r="U11" s="15"/>
      <c r="V11" s="18"/>
      <c r="W11" s="19">
        <f>SUM(E11,H11,K11,Q11,Q11,T11)</f>
        <v>60</v>
      </c>
      <c r="X11" s="19">
        <f t="shared" si="0"/>
        <v>2</v>
      </c>
    </row>
    <row r="12" spans="1:24" x14ac:dyDescent="0.35">
      <c r="A12" s="81"/>
      <c r="B12" s="11" t="s">
        <v>34</v>
      </c>
      <c r="C12" s="12" t="s">
        <v>19</v>
      </c>
      <c r="D12" s="12" t="s">
        <v>24</v>
      </c>
      <c r="E12" s="13">
        <v>60</v>
      </c>
      <c r="F12" s="15" t="s">
        <v>22</v>
      </c>
      <c r="G12" s="14">
        <v>4</v>
      </c>
      <c r="H12" s="13">
        <v>60</v>
      </c>
      <c r="I12" s="15" t="s">
        <v>22</v>
      </c>
      <c r="J12" s="14">
        <v>4</v>
      </c>
      <c r="K12" s="15">
        <v>60</v>
      </c>
      <c r="L12" s="15" t="s">
        <v>22</v>
      </c>
      <c r="M12" s="16">
        <v>4</v>
      </c>
      <c r="N12" s="15">
        <v>60</v>
      </c>
      <c r="O12" s="15" t="s">
        <v>22</v>
      </c>
      <c r="P12" s="16">
        <v>4</v>
      </c>
      <c r="Q12" s="17"/>
      <c r="R12" s="17"/>
      <c r="S12" s="18"/>
      <c r="T12" s="17"/>
      <c r="U12" s="17"/>
      <c r="V12" s="18"/>
      <c r="W12" s="19">
        <f t="shared" ref="W12:W22" si="1">SUM(E12,H12,K12,N12,Q12,T12)</f>
        <v>240</v>
      </c>
      <c r="X12" s="19">
        <f t="shared" si="0"/>
        <v>16</v>
      </c>
    </row>
    <row r="13" spans="1:24" x14ac:dyDescent="0.35">
      <c r="A13" s="81"/>
      <c r="B13" s="11" t="s">
        <v>35</v>
      </c>
      <c r="C13" s="21" t="s">
        <v>19</v>
      </c>
      <c r="D13" s="21" t="s">
        <v>36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1</v>
      </c>
      <c r="K13" s="15">
        <v>15</v>
      </c>
      <c r="L13" s="15" t="s">
        <v>22</v>
      </c>
      <c r="M13" s="16">
        <v>1</v>
      </c>
      <c r="N13" s="15">
        <v>15</v>
      </c>
      <c r="O13" s="15" t="s">
        <v>22</v>
      </c>
      <c r="P13" s="16">
        <v>1</v>
      </c>
      <c r="Q13" s="17">
        <v>15</v>
      </c>
      <c r="R13" s="15" t="s">
        <v>22</v>
      </c>
      <c r="S13" s="18">
        <v>1</v>
      </c>
      <c r="T13" s="13"/>
      <c r="U13" s="15"/>
      <c r="V13" s="14"/>
      <c r="W13" s="19">
        <f t="shared" si="1"/>
        <v>75</v>
      </c>
      <c r="X13" s="19">
        <f t="shared" si="0"/>
        <v>5</v>
      </c>
    </row>
    <row r="14" spans="1:24" x14ac:dyDescent="0.35">
      <c r="A14" s="81"/>
      <c r="B14" s="11" t="s">
        <v>37</v>
      </c>
      <c r="C14" s="12" t="s">
        <v>19</v>
      </c>
      <c r="D14" s="12" t="s">
        <v>38</v>
      </c>
      <c r="E14" s="15">
        <v>30</v>
      </c>
      <c r="F14" s="15" t="s">
        <v>32</v>
      </c>
      <c r="G14" s="16">
        <v>1</v>
      </c>
      <c r="H14" s="15">
        <v>30</v>
      </c>
      <c r="I14" s="15" t="s">
        <v>28</v>
      </c>
      <c r="J14" s="16">
        <v>2</v>
      </c>
      <c r="K14" s="12"/>
      <c r="L14" s="12"/>
      <c r="M14" s="12"/>
      <c r="N14" s="12"/>
      <c r="O14" s="12"/>
      <c r="P14" s="12"/>
      <c r="Q14" s="17"/>
      <c r="R14" s="17"/>
      <c r="S14" s="18"/>
      <c r="T14" s="17"/>
      <c r="U14" s="17"/>
      <c r="V14" s="18"/>
      <c r="W14" s="19">
        <f t="shared" si="1"/>
        <v>60</v>
      </c>
      <c r="X14" s="19">
        <f t="shared" si="0"/>
        <v>3</v>
      </c>
    </row>
    <row r="15" spans="1:24" x14ac:dyDescent="0.35">
      <c r="A15" s="81" t="s">
        <v>39</v>
      </c>
      <c r="B15" s="23" t="s">
        <v>40</v>
      </c>
      <c r="C15" s="12" t="s">
        <v>19</v>
      </c>
      <c r="D15" s="24" t="s">
        <v>24</v>
      </c>
      <c r="E15" s="25">
        <v>30</v>
      </c>
      <c r="F15" s="26" t="s">
        <v>22</v>
      </c>
      <c r="G15" s="27">
        <v>1</v>
      </c>
      <c r="H15" s="25">
        <v>30</v>
      </c>
      <c r="I15" s="26" t="s">
        <v>28</v>
      </c>
      <c r="J15" s="27">
        <v>2</v>
      </c>
      <c r="K15" s="26"/>
      <c r="L15" s="26"/>
      <c r="M15" s="28"/>
      <c r="N15" s="26"/>
      <c r="O15" s="26"/>
      <c r="P15" s="28"/>
      <c r="Q15" s="29"/>
      <c r="R15" s="29"/>
      <c r="S15" s="30"/>
      <c r="T15" s="29"/>
      <c r="U15" s="29"/>
      <c r="V15" s="30"/>
      <c r="W15" s="31">
        <f t="shared" si="1"/>
        <v>60</v>
      </c>
      <c r="X15" s="31">
        <f t="shared" si="0"/>
        <v>3</v>
      </c>
    </row>
    <row r="16" spans="1:24" x14ac:dyDescent="0.35">
      <c r="A16" s="81"/>
      <c r="B16" s="23" t="s">
        <v>41</v>
      </c>
      <c r="C16" s="12" t="s">
        <v>19</v>
      </c>
      <c r="D16" s="24" t="s">
        <v>24</v>
      </c>
      <c r="E16" s="25">
        <v>15</v>
      </c>
      <c r="F16" s="26" t="s">
        <v>28</v>
      </c>
      <c r="G16" s="27">
        <v>1</v>
      </c>
      <c r="H16" s="25"/>
      <c r="I16" s="26"/>
      <c r="J16" s="27"/>
      <c r="K16" s="26"/>
      <c r="L16" s="26"/>
      <c r="M16" s="28"/>
      <c r="N16" s="26"/>
      <c r="O16" s="26"/>
      <c r="P16" s="28"/>
      <c r="Q16" s="29"/>
      <c r="R16" s="29"/>
      <c r="S16" s="30"/>
      <c r="T16" s="29"/>
      <c r="U16" s="29"/>
      <c r="V16" s="30"/>
      <c r="W16" s="31">
        <f t="shared" si="1"/>
        <v>15</v>
      </c>
      <c r="X16" s="31">
        <f t="shared" si="0"/>
        <v>1</v>
      </c>
    </row>
    <row r="17" spans="1:24" x14ac:dyDescent="0.35">
      <c r="A17" s="81"/>
      <c r="B17" s="11" t="s">
        <v>42</v>
      </c>
      <c r="C17" s="12" t="s">
        <v>19</v>
      </c>
      <c r="D17" s="12" t="s">
        <v>24</v>
      </c>
      <c r="E17" s="13"/>
      <c r="F17" s="13"/>
      <c r="G17" s="14"/>
      <c r="H17" s="13"/>
      <c r="I17" s="13"/>
      <c r="J17" s="14"/>
      <c r="K17" s="15"/>
      <c r="L17" s="15"/>
      <c r="M17" s="16"/>
      <c r="N17" s="15"/>
      <c r="O17" s="15"/>
      <c r="P17" s="16"/>
      <c r="Q17" s="17">
        <v>15</v>
      </c>
      <c r="R17" s="17" t="s">
        <v>22</v>
      </c>
      <c r="S17" s="18">
        <v>1</v>
      </c>
      <c r="T17" s="17"/>
      <c r="U17" s="17"/>
      <c r="V17" s="18"/>
      <c r="W17" s="19">
        <f t="shared" si="1"/>
        <v>15</v>
      </c>
      <c r="X17" s="19">
        <f t="shared" si="0"/>
        <v>1</v>
      </c>
    </row>
    <row r="18" spans="1:24" x14ac:dyDescent="0.35">
      <c r="A18" s="81"/>
      <c r="B18" s="11" t="s">
        <v>43</v>
      </c>
      <c r="C18" s="12" t="s">
        <v>19</v>
      </c>
      <c r="D18" s="12" t="s">
        <v>24</v>
      </c>
      <c r="E18" s="13">
        <v>2</v>
      </c>
      <c r="F18" s="15" t="s">
        <v>22</v>
      </c>
      <c r="G18" s="14">
        <v>0</v>
      </c>
      <c r="H18" s="13"/>
      <c r="I18" s="13"/>
      <c r="J18" s="14"/>
      <c r="K18" s="15"/>
      <c r="L18" s="15"/>
      <c r="M18" s="16"/>
      <c r="N18" s="15"/>
      <c r="O18" s="15"/>
      <c r="P18" s="16"/>
      <c r="Q18" s="17"/>
      <c r="R18" s="17"/>
      <c r="S18" s="18"/>
      <c r="T18" s="17"/>
      <c r="U18" s="17"/>
      <c r="V18" s="18"/>
      <c r="W18" s="19">
        <f t="shared" si="1"/>
        <v>2</v>
      </c>
      <c r="X18" s="19">
        <f t="shared" si="0"/>
        <v>0</v>
      </c>
    </row>
    <row r="19" spans="1:24" x14ac:dyDescent="0.35">
      <c r="A19" s="81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7"/>
      <c r="R19" s="17"/>
      <c r="S19" s="18"/>
      <c r="T19" s="17"/>
      <c r="U19" s="17"/>
      <c r="V19" s="18"/>
      <c r="W19" s="19">
        <f t="shared" si="1"/>
        <v>4</v>
      </c>
      <c r="X19" s="19">
        <f t="shared" si="0"/>
        <v>0</v>
      </c>
    </row>
    <row r="20" spans="1:24" x14ac:dyDescent="0.35">
      <c r="A20" s="81"/>
      <c r="B20" s="32" t="s">
        <v>45</v>
      </c>
      <c r="C20" s="21" t="s">
        <v>19</v>
      </c>
      <c r="D20" s="12" t="s">
        <v>38</v>
      </c>
      <c r="E20" s="13">
        <v>30</v>
      </c>
      <c r="F20" s="15" t="s">
        <v>32</v>
      </c>
      <c r="G20" s="14">
        <v>2</v>
      </c>
      <c r="H20" s="13">
        <v>30</v>
      </c>
      <c r="I20" s="15" t="s">
        <v>32</v>
      </c>
      <c r="J20" s="14">
        <v>2</v>
      </c>
      <c r="K20" s="15">
        <v>30</v>
      </c>
      <c r="L20" s="15" t="s">
        <v>32</v>
      </c>
      <c r="M20" s="16">
        <v>2</v>
      </c>
      <c r="N20" s="15">
        <v>30</v>
      </c>
      <c r="O20" s="15" t="s">
        <v>28</v>
      </c>
      <c r="P20" s="16">
        <v>3</v>
      </c>
      <c r="Q20" s="17"/>
      <c r="R20" s="17"/>
      <c r="S20" s="18"/>
      <c r="T20" s="17"/>
      <c r="U20" s="17"/>
      <c r="V20" s="18"/>
      <c r="W20" s="19">
        <f t="shared" si="1"/>
        <v>120</v>
      </c>
      <c r="X20" s="19">
        <f t="shared" si="0"/>
        <v>9</v>
      </c>
    </row>
    <row r="21" spans="1:24" x14ac:dyDescent="0.35">
      <c r="A21" s="81"/>
      <c r="B21" s="32" t="s">
        <v>46</v>
      </c>
      <c r="C21" s="21" t="s">
        <v>19</v>
      </c>
      <c r="D21" s="12" t="s">
        <v>38</v>
      </c>
      <c r="E21" s="19">
        <v>30</v>
      </c>
      <c r="F21" s="19" t="s">
        <v>22</v>
      </c>
      <c r="G21" s="19">
        <v>0</v>
      </c>
      <c r="H21" s="15">
        <v>30</v>
      </c>
      <c r="I21" s="15" t="s">
        <v>22</v>
      </c>
      <c r="J21" s="16">
        <v>0</v>
      </c>
      <c r="K21" s="12"/>
      <c r="L21" s="12"/>
      <c r="M21" s="12"/>
      <c r="N21" s="12"/>
      <c r="O21" s="12"/>
      <c r="P21" s="12"/>
      <c r="Q21" s="17"/>
      <c r="R21" s="17"/>
      <c r="S21" s="18"/>
      <c r="T21" s="17"/>
      <c r="U21" s="17"/>
      <c r="V21" s="18"/>
      <c r="W21" s="19">
        <f t="shared" si="1"/>
        <v>60</v>
      </c>
      <c r="X21" s="19">
        <f t="shared" si="0"/>
        <v>0</v>
      </c>
    </row>
    <row r="22" spans="1:24" x14ac:dyDescent="0.35">
      <c r="A22" s="81"/>
      <c r="B22" s="11" t="s">
        <v>47</v>
      </c>
      <c r="C22" s="12" t="s">
        <v>19</v>
      </c>
      <c r="D22" s="12" t="s">
        <v>24</v>
      </c>
      <c r="E22" s="13"/>
      <c r="F22" s="13"/>
      <c r="G22" s="14"/>
      <c r="H22" s="13"/>
      <c r="I22" s="13"/>
      <c r="J22" s="14"/>
      <c r="K22" s="15"/>
      <c r="L22" s="15"/>
      <c r="M22" s="16"/>
      <c r="N22" s="15"/>
      <c r="O22" s="15"/>
      <c r="P22" s="16"/>
      <c r="Q22" s="17">
        <v>15</v>
      </c>
      <c r="R22" s="15" t="s">
        <v>28</v>
      </c>
      <c r="S22" s="18">
        <v>1</v>
      </c>
      <c r="T22" s="17"/>
      <c r="U22" s="17"/>
      <c r="V22" s="18"/>
      <c r="W22" s="19">
        <f t="shared" si="1"/>
        <v>15</v>
      </c>
      <c r="X22" s="19">
        <f t="shared" si="0"/>
        <v>1</v>
      </c>
    </row>
    <row r="23" spans="1:24" x14ac:dyDescent="0.35">
      <c r="A23" s="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22">
        <f>SUM(W5:W22)</f>
        <v>1326</v>
      </c>
      <c r="X23" s="22">
        <f>SUM(X5:X22)</f>
        <v>126</v>
      </c>
    </row>
    <row r="24" spans="1:24" x14ac:dyDescent="0.35">
      <c r="A24" s="3"/>
      <c r="B24" s="34" t="s">
        <v>48</v>
      </c>
      <c r="C24" s="3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35"/>
      <c r="X24" s="1"/>
    </row>
    <row r="25" spans="1:24" x14ac:dyDescent="0.35">
      <c r="A25" s="3"/>
      <c r="B25" s="82" t="s">
        <v>78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1:24" x14ac:dyDescent="0.35">
      <c r="A26" s="3"/>
      <c r="B26" s="36" t="s">
        <v>53</v>
      </c>
      <c r="C26" s="37" t="s">
        <v>51</v>
      </c>
      <c r="D26" s="37" t="s">
        <v>38</v>
      </c>
      <c r="E26" s="38">
        <v>30</v>
      </c>
      <c r="F26" s="40" t="s">
        <v>32</v>
      </c>
      <c r="G26" s="39">
        <v>2</v>
      </c>
      <c r="H26" s="38">
        <v>30</v>
      </c>
      <c r="I26" s="40" t="s">
        <v>28</v>
      </c>
      <c r="J26" s="39">
        <v>3</v>
      </c>
      <c r="K26" s="40"/>
      <c r="L26" s="40"/>
      <c r="M26" s="41"/>
      <c r="N26" s="40"/>
      <c r="O26" s="40"/>
      <c r="P26" s="41"/>
      <c r="Q26" s="42"/>
      <c r="R26" s="42"/>
      <c r="S26" s="43"/>
      <c r="T26" s="42"/>
      <c r="U26" s="42"/>
      <c r="V26" s="43"/>
      <c r="W26" s="37">
        <f>SUM(E26,H26,K26,N26,Q26,T26)</f>
        <v>60</v>
      </c>
      <c r="X26" s="37">
        <f>SUM(G26,J26,M26,P26,S26,V26)</f>
        <v>5</v>
      </c>
    </row>
    <row r="27" spans="1:24" x14ac:dyDescent="0.35">
      <c r="A27" s="3"/>
      <c r="B27" s="36" t="s">
        <v>54</v>
      </c>
      <c r="C27" s="37" t="s">
        <v>51</v>
      </c>
      <c r="D27" s="37" t="s">
        <v>38</v>
      </c>
      <c r="E27" s="38"/>
      <c r="F27" s="38"/>
      <c r="G27" s="39"/>
      <c r="H27" s="38"/>
      <c r="I27" s="38"/>
      <c r="J27" s="39"/>
      <c r="K27" s="40">
        <v>30</v>
      </c>
      <c r="L27" s="40" t="s">
        <v>32</v>
      </c>
      <c r="M27" s="41">
        <v>2</v>
      </c>
      <c r="N27" s="40">
        <v>30</v>
      </c>
      <c r="O27" s="40" t="s">
        <v>28</v>
      </c>
      <c r="P27" s="41">
        <v>3</v>
      </c>
      <c r="Q27" s="42"/>
      <c r="R27" s="40"/>
      <c r="S27" s="43"/>
      <c r="T27" s="42"/>
      <c r="U27" s="40"/>
      <c r="V27" s="43"/>
      <c r="W27" s="37">
        <f>SUM(E27,H27,K27,N27,Q27,T27)</f>
        <v>60</v>
      </c>
      <c r="X27" s="37">
        <f>SUM(G27,J27,M27,P27,S27,V27)</f>
        <v>5</v>
      </c>
    </row>
    <row r="28" spans="1:24" x14ac:dyDescent="0.35">
      <c r="A28" s="3"/>
      <c r="B28" s="36" t="s">
        <v>55</v>
      </c>
      <c r="C28" s="37" t="s">
        <v>51</v>
      </c>
      <c r="D28" s="37" t="s">
        <v>38</v>
      </c>
      <c r="E28" s="37"/>
      <c r="F28" s="37"/>
      <c r="G28" s="37"/>
      <c r="H28" s="37"/>
      <c r="I28" s="37"/>
      <c r="J28" s="37"/>
      <c r="K28" s="40"/>
      <c r="L28" s="40"/>
      <c r="M28" s="41"/>
      <c r="N28" s="40"/>
      <c r="O28" s="40"/>
      <c r="P28" s="41"/>
      <c r="Q28" s="38">
        <v>30</v>
      </c>
      <c r="R28" s="40" t="s">
        <v>32</v>
      </c>
      <c r="S28" s="39">
        <v>2</v>
      </c>
      <c r="T28" s="38">
        <v>30</v>
      </c>
      <c r="U28" s="40" t="s">
        <v>28</v>
      </c>
      <c r="V28" s="39">
        <v>3</v>
      </c>
      <c r="W28" s="37">
        <f>SUM(E28,H28,K28,N28,Q28,T28)</f>
        <v>60</v>
      </c>
      <c r="X28" s="37">
        <f>SUM(G28,J28,M28,P28,S28,V28)</f>
        <v>5</v>
      </c>
    </row>
    <row r="29" spans="1:24" x14ac:dyDescent="0.35">
      <c r="A29" s="3"/>
      <c r="B29" s="44" t="s">
        <v>56</v>
      </c>
      <c r="C29" s="37" t="s">
        <v>51</v>
      </c>
      <c r="D29" s="46" t="s">
        <v>24</v>
      </c>
      <c r="E29" s="46"/>
      <c r="F29" s="46"/>
      <c r="G29" s="46"/>
      <c r="H29" s="46">
        <v>30</v>
      </c>
      <c r="I29" s="46" t="s">
        <v>22</v>
      </c>
      <c r="J29" s="46">
        <v>3</v>
      </c>
      <c r="K29" s="46"/>
      <c r="L29" s="46"/>
      <c r="M29" s="46"/>
      <c r="N29" s="46">
        <v>30</v>
      </c>
      <c r="O29" s="46" t="s">
        <v>22</v>
      </c>
      <c r="P29" s="46">
        <v>3</v>
      </c>
      <c r="Q29" s="46"/>
      <c r="R29" s="46"/>
      <c r="S29" s="46"/>
      <c r="T29" s="46">
        <v>30</v>
      </c>
      <c r="U29" s="46" t="s">
        <v>22</v>
      </c>
      <c r="V29" s="46">
        <v>3</v>
      </c>
      <c r="W29" s="46">
        <f>SUM(E29,H29,K29,N29,Q29,T29)</f>
        <v>90</v>
      </c>
      <c r="X29" s="46">
        <f>SUM(G29,J29,M29,P29,S29,V29)</f>
        <v>9</v>
      </c>
    </row>
    <row r="30" spans="1:24" x14ac:dyDescent="0.3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47">
        <f>SUM(W26:W29)</f>
        <v>270</v>
      </c>
      <c r="X30" s="47">
        <f>SUM(X26:X29)</f>
        <v>24</v>
      </c>
    </row>
    <row r="31" spans="1:24" x14ac:dyDescent="0.35">
      <c r="A31" s="3"/>
      <c r="B31" s="3" t="s">
        <v>57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4" x14ac:dyDescent="0.35">
      <c r="A32" s="3"/>
      <c r="B32" s="3" t="s">
        <v>58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35">
      <c r="A33" s="3"/>
      <c r="B33" s="3" t="s">
        <v>59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35">
      <c r="A34" s="3"/>
      <c r="B34" s="3" t="s">
        <v>60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9"/>
    <mergeCell ref="A10:A14"/>
    <mergeCell ref="A15:A22"/>
    <mergeCell ref="B25:X25"/>
    <mergeCell ref="X2:X4"/>
    <mergeCell ref="E3:G3"/>
    <mergeCell ref="H3:J3"/>
    <mergeCell ref="K3:M3"/>
    <mergeCell ref="N3:P3"/>
    <mergeCell ref="Q3:S3"/>
    <mergeCell ref="T3:V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  <pageSetUpPr fitToPage="1"/>
  </sheetPr>
  <dimension ref="A1:AMJ31"/>
  <sheetViews>
    <sheetView zoomScaleNormal="100" workbookViewId="0">
      <selection activeCell="N26" sqref="N26"/>
    </sheetView>
  </sheetViews>
  <sheetFormatPr defaultColWidth="11.4414062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6.44140625" style="57" customWidth="1"/>
    <col min="5" max="16" width="5.109375" style="57" customWidth="1"/>
    <col min="17" max="17" width="6.33203125" style="57" customWidth="1"/>
    <col min="18" max="18" width="5.109375" style="57" customWidth="1"/>
    <col min="19" max="1024" width="11.44140625" style="57"/>
  </cols>
  <sheetData>
    <row r="1" spans="1:23" x14ac:dyDescent="0.35">
      <c r="A1" s="3"/>
      <c r="B1" s="91" t="s">
        <v>79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3" ht="12" customHeight="1" x14ac:dyDescent="0.35">
      <c r="A2" s="3"/>
      <c r="B2" s="88" t="s">
        <v>1</v>
      </c>
      <c r="C2" s="83" t="s">
        <v>2</v>
      </c>
      <c r="D2" s="83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3" t="s">
        <v>7</v>
      </c>
      <c r="R2" s="83" t="s">
        <v>8</v>
      </c>
      <c r="W2" s="59"/>
    </row>
    <row r="3" spans="1:23" x14ac:dyDescent="0.35">
      <c r="A3" s="3"/>
      <c r="B3" s="88"/>
      <c r="C3" s="83"/>
      <c r="D3" s="83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3"/>
      <c r="R3" s="83"/>
      <c r="W3" s="60"/>
    </row>
    <row r="4" spans="1:23" x14ac:dyDescent="0.35">
      <c r="A4" s="3"/>
      <c r="B4" s="88"/>
      <c r="C4" s="83"/>
      <c r="D4" s="83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83"/>
      <c r="R4" s="83"/>
      <c r="W4" s="61"/>
    </row>
    <row r="5" spans="1:23" ht="15" customHeight="1" x14ac:dyDescent="0.35">
      <c r="A5" s="89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11</v>
      </c>
      <c r="H5" s="13">
        <v>30</v>
      </c>
      <c r="I5" s="13" t="s">
        <v>21</v>
      </c>
      <c r="J5" s="14">
        <v>11</v>
      </c>
      <c r="K5" s="15">
        <v>30</v>
      </c>
      <c r="L5" s="13" t="s">
        <v>21</v>
      </c>
      <c r="M5" s="16">
        <v>11</v>
      </c>
      <c r="N5" s="15">
        <v>30</v>
      </c>
      <c r="O5" s="13" t="s">
        <v>22</v>
      </c>
      <c r="P5" s="16">
        <v>16</v>
      </c>
      <c r="Q5" s="19">
        <f t="shared" ref="Q5:Q16" si="0">SUM(E5,H5,K5,N5)</f>
        <v>120</v>
      </c>
      <c r="R5" s="19">
        <f t="shared" ref="R5:R16" si="1">SUM(G5,J5,M5,P5)</f>
        <v>49</v>
      </c>
    </row>
    <row r="6" spans="1:23" x14ac:dyDescent="0.35">
      <c r="A6" s="89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23" x14ac:dyDescent="0.35">
      <c r="A7" s="89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23" x14ac:dyDescent="0.35">
      <c r="A8" s="89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23" x14ac:dyDescent="0.35">
      <c r="A9" s="89"/>
      <c r="B9" s="11" t="s">
        <v>29</v>
      </c>
      <c r="C9" s="12" t="s">
        <v>19</v>
      </c>
      <c r="D9" s="12" t="s">
        <v>24</v>
      </c>
      <c r="E9" s="13">
        <v>30</v>
      </c>
      <c r="F9" s="13" t="s">
        <v>28</v>
      </c>
      <c r="G9" s="14">
        <v>2</v>
      </c>
      <c r="H9" s="13"/>
      <c r="I9" s="13"/>
      <c r="J9" s="14"/>
      <c r="K9" s="15"/>
      <c r="L9" s="15"/>
      <c r="M9" s="16"/>
      <c r="N9" s="15"/>
      <c r="O9" s="15"/>
      <c r="P9" s="16"/>
      <c r="Q9" s="19">
        <f t="shared" si="0"/>
        <v>30</v>
      </c>
      <c r="R9" s="19">
        <f t="shared" si="1"/>
        <v>2</v>
      </c>
    </row>
    <row r="10" spans="1:23" x14ac:dyDescent="0.35">
      <c r="A10" s="89" t="s">
        <v>30</v>
      </c>
      <c r="B10" s="11" t="s">
        <v>35</v>
      </c>
      <c r="C10" s="21" t="s">
        <v>19</v>
      </c>
      <c r="D10" s="21" t="s">
        <v>36</v>
      </c>
      <c r="E10" s="13">
        <v>15</v>
      </c>
      <c r="F10" s="15" t="s">
        <v>22</v>
      </c>
      <c r="G10" s="14">
        <v>1</v>
      </c>
      <c r="H10" s="13">
        <v>15</v>
      </c>
      <c r="I10" s="15" t="s">
        <v>22</v>
      </c>
      <c r="J10" s="14">
        <v>1</v>
      </c>
      <c r="K10" s="15">
        <v>15</v>
      </c>
      <c r="L10" s="15" t="s">
        <v>22</v>
      </c>
      <c r="M10" s="16">
        <v>1</v>
      </c>
      <c r="N10" s="15"/>
      <c r="O10" s="15"/>
      <c r="P10" s="16"/>
      <c r="Q10" s="19">
        <f t="shared" si="0"/>
        <v>45</v>
      </c>
      <c r="R10" s="19">
        <f t="shared" si="1"/>
        <v>3</v>
      </c>
    </row>
    <row r="11" spans="1:23" x14ac:dyDescent="0.35">
      <c r="A11" s="89"/>
      <c r="B11" s="11" t="s">
        <v>64</v>
      </c>
      <c r="C11" s="12" t="s">
        <v>19</v>
      </c>
      <c r="D11" s="21" t="s">
        <v>38</v>
      </c>
      <c r="E11" s="15">
        <v>30</v>
      </c>
      <c r="F11" s="15" t="s">
        <v>22</v>
      </c>
      <c r="G11" s="16">
        <v>1</v>
      </c>
      <c r="H11" s="15">
        <v>30</v>
      </c>
      <c r="I11" s="15" t="s">
        <v>28</v>
      </c>
      <c r="J11" s="16">
        <v>2</v>
      </c>
      <c r="K11" s="12"/>
      <c r="L11" s="12"/>
      <c r="M11" s="12"/>
      <c r="N11" s="12"/>
      <c r="O11" s="12"/>
      <c r="P11" s="12"/>
      <c r="Q11" s="19">
        <f t="shared" si="0"/>
        <v>60</v>
      </c>
      <c r="R11" s="19">
        <f t="shared" si="1"/>
        <v>3</v>
      </c>
    </row>
    <row r="12" spans="1:23" x14ac:dyDescent="0.35">
      <c r="A12" s="89"/>
      <c r="B12" s="23" t="s">
        <v>74</v>
      </c>
      <c r="C12" s="12" t="s">
        <v>19</v>
      </c>
      <c r="D12" s="24" t="s">
        <v>24</v>
      </c>
      <c r="E12" s="25">
        <v>30</v>
      </c>
      <c r="F12" s="25" t="s">
        <v>22</v>
      </c>
      <c r="G12" s="27">
        <v>1</v>
      </c>
      <c r="H12" s="25">
        <v>30</v>
      </c>
      <c r="I12" s="25" t="s">
        <v>28</v>
      </c>
      <c r="J12" s="27">
        <v>2</v>
      </c>
      <c r="K12" s="26"/>
      <c r="L12" s="26"/>
      <c r="M12" s="28"/>
      <c r="N12" s="26"/>
      <c r="O12" s="26"/>
      <c r="P12" s="28"/>
      <c r="Q12" s="31">
        <f t="shared" si="0"/>
        <v>60</v>
      </c>
      <c r="R12" s="31">
        <f t="shared" si="1"/>
        <v>3</v>
      </c>
    </row>
    <row r="13" spans="1:23" x14ac:dyDescent="0.35">
      <c r="A13" s="89" t="s">
        <v>39</v>
      </c>
      <c r="B13" s="32" t="s">
        <v>66</v>
      </c>
      <c r="C13" s="21" t="s">
        <v>19</v>
      </c>
      <c r="D13" s="12" t="s">
        <v>24</v>
      </c>
      <c r="E13" s="13">
        <v>30</v>
      </c>
      <c r="F13" s="13" t="s">
        <v>28</v>
      </c>
      <c r="G13" s="14">
        <v>2</v>
      </c>
      <c r="H13" s="50"/>
      <c r="I13" s="50"/>
      <c r="J13" s="50"/>
      <c r="K13" s="15"/>
      <c r="L13" s="15"/>
      <c r="M13" s="16"/>
      <c r="N13" s="15"/>
      <c r="O13" s="15"/>
      <c r="P13" s="16"/>
      <c r="Q13" s="19">
        <f t="shared" si="0"/>
        <v>30</v>
      </c>
      <c r="R13" s="19">
        <f t="shared" si="1"/>
        <v>2</v>
      </c>
    </row>
    <row r="14" spans="1:23" x14ac:dyDescent="0.35">
      <c r="A14" s="89"/>
      <c r="B14" s="32" t="s">
        <v>67</v>
      </c>
      <c r="C14" s="21" t="s">
        <v>19</v>
      </c>
      <c r="D14" s="12" t="s">
        <v>24</v>
      </c>
      <c r="E14" s="13">
        <v>30</v>
      </c>
      <c r="F14" s="13" t="s">
        <v>22</v>
      </c>
      <c r="G14" s="14">
        <v>1</v>
      </c>
      <c r="H14" s="13">
        <v>30</v>
      </c>
      <c r="I14" s="13" t="s">
        <v>28</v>
      </c>
      <c r="J14" s="14">
        <v>2</v>
      </c>
      <c r="K14" s="15"/>
      <c r="L14" s="15"/>
      <c r="M14" s="16"/>
      <c r="N14" s="15"/>
      <c r="O14" s="15"/>
      <c r="P14" s="16"/>
      <c r="Q14" s="19">
        <f t="shared" si="0"/>
        <v>60</v>
      </c>
      <c r="R14" s="19">
        <f t="shared" si="1"/>
        <v>3</v>
      </c>
    </row>
    <row r="15" spans="1:23" x14ac:dyDescent="0.35">
      <c r="A15" s="89"/>
      <c r="B15" s="11" t="s">
        <v>44</v>
      </c>
      <c r="C15" s="12" t="s">
        <v>19</v>
      </c>
      <c r="D15" s="12" t="s">
        <v>24</v>
      </c>
      <c r="E15" s="13">
        <v>4</v>
      </c>
      <c r="F15" s="15" t="s">
        <v>22</v>
      </c>
      <c r="G15" s="14">
        <v>0</v>
      </c>
      <c r="H15" s="13"/>
      <c r="I15" s="13"/>
      <c r="J15" s="14"/>
      <c r="K15" s="15"/>
      <c r="L15" s="15"/>
      <c r="M15" s="16"/>
      <c r="N15" s="15"/>
      <c r="O15" s="15"/>
      <c r="P15" s="16"/>
      <c r="Q15" s="19">
        <f t="shared" si="0"/>
        <v>4</v>
      </c>
      <c r="R15" s="19">
        <f t="shared" si="1"/>
        <v>0</v>
      </c>
    </row>
    <row r="16" spans="1:23" x14ac:dyDescent="0.35">
      <c r="A16" s="89"/>
      <c r="B16" s="51" t="s">
        <v>68</v>
      </c>
      <c r="C16" s="52" t="s">
        <v>19</v>
      </c>
      <c r="D16" s="52" t="s">
        <v>38</v>
      </c>
      <c r="E16" s="25">
        <v>30</v>
      </c>
      <c r="F16" s="26" t="s">
        <v>32</v>
      </c>
      <c r="G16" s="27">
        <v>2</v>
      </c>
      <c r="H16" s="25">
        <v>30</v>
      </c>
      <c r="I16" s="26" t="s">
        <v>28</v>
      </c>
      <c r="J16" s="27">
        <v>3</v>
      </c>
      <c r="K16" s="26"/>
      <c r="L16" s="26"/>
      <c r="M16" s="28"/>
      <c r="N16" s="26"/>
      <c r="O16" s="26"/>
      <c r="P16" s="28"/>
      <c r="Q16" s="31">
        <f t="shared" si="0"/>
        <v>60</v>
      </c>
      <c r="R16" s="31">
        <f t="shared" si="1"/>
        <v>5</v>
      </c>
    </row>
    <row r="17" spans="1:18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2">
        <f>SUM(Q5:Q16)</f>
        <v>548</v>
      </c>
      <c r="R17" s="22">
        <f>SUM(R5:R16)</f>
        <v>84</v>
      </c>
    </row>
    <row r="18" spans="1:18" x14ac:dyDescent="0.35">
      <c r="A18" s="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53"/>
      <c r="R18" s="34"/>
    </row>
    <row r="19" spans="1:18" x14ac:dyDescent="0.35">
      <c r="A19" s="3"/>
      <c r="B19" s="34" t="s">
        <v>48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x14ac:dyDescent="0.35">
      <c r="A20" s="3"/>
      <c r="B20" s="90" t="s">
        <v>69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</row>
    <row r="21" spans="1:18" x14ac:dyDescent="0.35">
      <c r="A21" s="3"/>
      <c r="B21" s="23" t="s">
        <v>70</v>
      </c>
      <c r="C21" s="12" t="s">
        <v>51</v>
      </c>
      <c r="D21" s="24" t="s">
        <v>24</v>
      </c>
      <c r="E21" s="26"/>
      <c r="F21" s="26"/>
      <c r="G21" s="28"/>
      <c r="H21" s="26">
        <v>30</v>
      </c>
      <c r="I21" s="26" t="s">
        <v>32</v>
      </c>
      <c r="J21" s="28">
        <v>2</v>
      </c>
      <c r="K21" s="26"/>
      <c r="L21" s="26"/>
      <c r="M21" s="28"/>
      <c r="N21" s="26"/>
      <c r="O21" s="26"/>
      <c r="P21" s="28"/>
      <c r="Q21" s="31">
        <f t="shared" ref="Q21:Q26" si="2">SUM(E21,H21,K21,N21)</f>
        <v>30</v>
      </c>
      <c r="R21" s="31">
        <f t="shared" ref="R21:R26" si="3">SUM(G21,J21,M21,P21)</f>
        <v>2</v>
      </c>
    </row>
    <row r="22" spans="1:18" x14ac:dyDescent="0.35">
      <c r="A22" s="3"/>
      <c r="B22" s="23" t="s">
        <v>71</v>
      </c>
      <c r="C22" s="12" t="s">
        <v>51</v>
      </c>
      <c r="D22" s="24" t="s">
        <v>24</v>
      </c>
      <c r="E22" s="25">
        <v>30</v>
      </c>
      <c r="F22" s="26" t="s">
        <v>32</v>
      </c>
      <c r="G22" s="27">
        <v>2</v>
      </c>
      <c r="H22" s="25"/>
      <c r="I22" s="26"/>
      <c r="J22" s="27"/>
      <c r="K22" s="26"/>
      <c r="L22" s="26"/>
      <c r="M22" s="28"/>
      <c r="N22" s="26"/>
      <c r="O22" s="26"/>
      <c r="P22" s="28"/>
      <c r="Q22" s="31">
        <f t="shared" si="2"/>
        <v>30</v>
      </c>
      <c r="R22" s="31">
        <f t="shared" si="3"/>
        <v>2</v>
      </c>
    </row>
    <row r="23" spans="1:18" x14ac:dyDescent="0.35">
      <c r="A23" s="3"/>
      <c r="B23" s="51" t="s">
        <v>72</v>
      </c>
      <c r="C23" s="12" t="s">
        <v>51</v>
      </c>
      <c r="D23" s="24" t="s">
        <v>24</v>
      </c>
      <c r="E23" s="50"/>
      <c r="F23" s="50"/>
      <c r="G23" s="50"/>
      <c r="H23" s="25">
        <v>30</v>
      </c>
      <c r="I23" s="25" t="s">
        <v>28</v>
      </c>
      <c r="J23" s="27">
        <v>2</v>
      </c>
      <c r="K23" s="26"/>
      <c r="L23" s="26"/>
      <c r="M23" s="28"/>
      <c r="N23" s="26"/>
      <c r="O23" s="26"/>
      <c r="P23" s="28"/>
      <c r="Q23" s="31">
        <f t="shared" si="2"/>
        <v>30</v>
      </c>
      <c r="R23" s="31">
        <f t="shared" si="3"/>
        <v>2</v>
      </c>
    </row>
    <row r="24" spans="1:18" x14ac:dyDescent="0.35">
      <c r="A24" s="3"/>
      <c r="B24" s="23" t="s">
        <v>73</v>
      </c>
      <c r="C24" s="12" t="s">
        <v>51</v>
      </c>
      <c r="D24" s="24" t="s">
        <v>24</v>
      </c>
      <c r="E24" s="25"/>
      <c r="F24" s="26"/>
      <c r="G24" s="27"/>
      <c r="H24" s="25"/>
      <c r="I24" s="25"/>
      <c r="J24" s="27"/>
      <c r="K24" s="25">
        <v>30</v>
      </c>
      <c r="L24" s="26" t="s">
        <v>28</v>
      </c>
      <c r="M24" s="27">
        <v>2</v>
      </c>
      <c r="N24" s="26"/>
      <c r="O24" s="26"/>
      <c r="P24" s="28"/>
      <c r="Q24" s="31">
        <f t="shared" si="2"/>
        <v>30</v>
      </c>
      <c r="R24" s="31">
        <f t="shared" si="3"/>
        <v>2</v>
      </c>
    </row>
    <row r="25" spans="1:18" x14ac:dyDescent="0.35">
      <c r="A25" s="3"/>
      <c r="B25" s="23" t="s">
        <v>65</v>
      </c>
      <c r="C25" s="12" t="s">
        <v>51</v>
      </c>
      <c r="D25" s="24" t="s">
        <v>24</v>
      </c>
      <c r="E25" s="25">
        <v>30</v>
      </c>
      <c r="F25" s="26" t="s">
        <v>22</v>
      </c>
      <c r="G25" s="27">
        <v>1</v>
      </c>
      <c r="H25" s="25">
        <v>30</v>
      </c>
      <c r="I25" s="25" t="s">
        <v>28</v>
      </c>
      <c r="J25" s="27">
        <v>2</v>
      </c>
      <c r="K25" s="26"/>
      <c r="L25" s="26"/>
      <c r="M25" s="28"/>
      <c r="N25" s="26"/>
      <c r="O25" s="26"/>
      <c r="P25" s="28"/>
      <c r="Q25" s="31">
        <f t="shared" si="2"/>
        <v>60</v>
      </c>
      <c r="R25" s="31">
        <f t="shared" si="3"/>
        <v>3</v>
      </c>
    </row>
    <row r="26" spans="1:18" x14ac:dyDescent="0.35">
      <c r="A26" s="3"/>
      <c r="B26" s="50" t="s">
        <v>56</v>
      </c>
      <c r="C26" s="12" t="s">
        <v>51</v>
      </c>
      <c r="D26" s="46" t="s">
        <v>24</v>
      </c>
      <c r="E26" s="54"/>
      <c r="F26" s="54"/>
      <c r="G26" s="54"/>
      <c r="H26" s="55">
        <v>30</v>
      </c>
      <c r="I26" s="55" t="s">
        <v>22</v>
      </c>
      <c r="J26" s="55">
        <v>3</v>
      </c>
      <c r="K26" s="55"/>
      <c r="L26" s="55"/>
      <c r="M26" s="55"/>
      <c r="N26" s="55">
        <v>30</v>
      </c>
      <c r="O26" s="55" t="s">
        <v>22</v>
      </c>
      <c r="P26" s="55">
        <v>3</v>
      </c>
      <c r="Q26" s="55">
        <f t="shared" si="2"/>
        <v>60</v>
      </c>
      <c r="R26" s="55">
        <f t="shared" si="3"/>
        <v>6</v>
      </c>
    </row>
    <row r="27" spans="1:18" x14ac:dyDescent="0.35">
      <c r="A27" s="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56">
        <f>SUM(Q21:Q26)</f>
        <v>240</v>
      </c>
      <c r="R27" s="56">
        <f>SUM(R21:R26)</f>
        <v>17</v>
      </c>
    </row>
    <row r="28" spans="1:18" x14ac:dyDescent="0.35">
      <c r="B28" s="3" t="s">
        <v>57</v>
      </c>
    </row>
    <row r="29" spans="1:18" x14ac:dyDescent="0.35">
      <c r="B29" s="3" t="s">
        <v>58</v>
      </c>
    </row>
    <row r="30" spans="1:18" x14ac:dyDescent="0.35">
      <c r="B30" s="3" t="s">
        <v>59</v>
      </c>
    </row>
    <row r="31" spans="1:18" x14ac:dyDescent="0.35">
      <c r="B31" s="3" t="s">
        <v>75</v>
      </c>
    </row>
  </sheetData>
  <mergeCells count="16">
    <mergeCell ref="A5:A9"/>
    <mergeCell ref="A10:A12"/>
    <mergeCell ref="A13:A16"/>
    <mergeCell ref="B20:R20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5011"/>
    <pageSetUpPr fitToPage="1"/>
  </sheetPr>
  <dimension ref="A1:X36"/>
  <sheetViews>
    <sheetView topLeftCell="A10" zoomScaleNormal="100" workbookViewId="0">
      <selection activeCell="X5" sqref="X5"/>
    </sheetView>
  </sheetViews>
  <sheetFormatPr defaultColWidth="9" defaultRowHeight="14.4" x14ac:dyDescent="0.3"/>
  <cols>
    <col min="1" max="1" width="5.109375" customWidth="1"/>
    <col min="2" max="2" width="36.88671875" customWidth="1"/>
    <col min="3" max="3" width="15.33203125" customWidth="1"/>
    <col min="4" max="4" width="6.88671875" customWidth="1"/>
    <col min="5" max="22" width="5.109375" customWidth="1"/>
    <col min="23" max="23" width="6.33203125" customWidth="1"/>
    <col min="24" max="24" width="5.109375" customWidth="1"/>
  </cols>
  <sheetData>
    <row r="1" spans="1:24" s="62" customFormat="1" x14ac:dyDescent="0.2">
      <c r="A1" s="87" t="s">
        <v>80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1"/>
    </row>
    <row r="2" spans="1:24" s="62" customFormat="1" ht="12" customHeight="1" x14ac:dyDescent="0.3">
      <c r="A2" s="3"/>
      <c r="B2" s="88" t="s">
        <v>1</v>
      </c>
      <c r="C2" s="83" t="s">
        <v>2</v>
      </c>
      <c r="D2" s="83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6" t="s">
        <v>6</v>
      </c>
      <c r="R2" s="86"/>
      <c r="S2" s="86"/>
      <c r="T2" s="86"/>
      <c r="U2" s="86"/>
      <c r="V2" s="86"/>
      <c r="W2" s="83" t="s">
        <v>7</v>
      </c>
      <c r="X2" s="83" t="s">
        <v>8</v>
      </c>
    </row>
    <row r="3" spans="1:24" s="62" customFormat="1" x14ac:dyDescent="0.3">
      <c r="A3" s="3"/>
      <c r="B3" s="88"/>
      <c r="C3" s="83"/>
      <c r="D3" s="83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6" t="s">
        <v>13</v>
      </c>
      <c r="R3" s="86"/>
      <c r="S3" s="86"/>
      <c r="T3" s="86" t="s">
        <v>14</v>
      </c>
      <c r="U3" s="86"/>
      <c r="V3" s="86"/>
      <c r="W3" s="83"/>
      <c r="X3" s="83"/>
    </row>
    <row r="4" spans="1:24" s="62" customFormat="1" x14ac:dyDescent="0.3">
      <c r="A4" s="3"/>
      <c r="B4" s="88"/>
      <c r="C4" s="83"/>
      <c r="D4" s="83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83"/>
      <c r="X4" s="83"/>
    </row>
    <row r="5" spans="1:24" ht="15" customHeight="1" x14ac:dyDescent="0.3">
      <c r="A5" s="81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7</v>
      </c>
      <c r="H5" s="13">
        <v>30</v>
      </c>
      <c r="I5" s="13" t="s">
        <v>21</v>
      </c>
      <c r="J5" s="14">
        <v>7</v>
      </c>
      <c r="K5" s="15">
        <v>30</v>
      </c>
      <c r="L5" s="13" t="s">
        <v>21</v>
      </c>
      <c r="M5" s="16">
        <v>7</v>
      </c>
      <c r="N5" s="15">
        <v>30</v>
      </c>
      <c r="O5" s="13" t="s">
        <v>21</v>
      </c>
      <c r="P5" s="16">
        <v>7</v>
      </c>
      <c r="Q5" s="17">
        <v>30</v>
      </c>
      <c r="R5" s="13" t="s">
        <v>21</v>
      </c>
      <c r="S5" s="18">
        <v>7</v>
      </c>
      <c r="T5" s="17">
        <v>30</v>
      </c>
      <c r="U5" s="13" t="s">
        <v>22</v>
      </c>
      <c r="V5" s="18">
        <v>13</v>
      </c>
      <c r="W5" s="19">
        <f t="shared" ref="W5:W11" si="0">SUM(E5,H5,K5,N5,Q5,T5)</f>
        <v>180</v>
      </c>
      <c r="X5" s="19">
        <f t="shared" ref="X5:X23" si="1">SUM(G5,J5,M5,P5,S5,V5)</f>
        <v>48</v>
      </c>
    </row>
    <row r="6" spans="1:24" x14ac:dyDescent="0.3">
      <c r="A6" s="81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 t="shared" si="0"/>
        <v>60</v>
      </c>
      <c r="X6" s="19">
        <f t="shared" si="1"/>
        <v>2</v>
      </c>
    </row>
    <row r="7" spans="1:24" x14ac:dyDescent="0.3">
      <c r="A7" s="81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 t="shared" si="0"/>
        <v>120</v>
      </c>
      <c r="X7" s="19">
        <f t="shared" si="1"/>
        <v>16</v>
      </c>
    </row>
    <row r="8" spans="1:24" x14ac:dyDescent="0.3">
      <c r="A8" s="81"/>
      <c r="B8" s="23" t="s">
        <v>81</v>
      </c>
      <c r="C8" s="24" t="s">
        <v>19</v>
      </c>
      <c r="D8" s="24" t="s">
        <v>27</v>
      </c>
      <c r="E8" s="31">
        <v>15</v>
      </c>
      <c r="F8" s="31" t="s">
        <v>22</v>
      </c>
      <c r="G8" s="31">
        <v>1</v>
      </c>
      <c r="H8" s="31">
        <v>15</v>
      </c>
      <c r="I8" s="31" t="s">
        <v>22</v>
      </c>
      <c r="J8" s="31">
        <v>1</v>
      </c>
      <c r="K8" s="26">
        <v>15</v>
      </c>
      <c r="L8" s="26" t="s">
        <v>22</v>
      </c>
      <c r="M8" s="28">
        <v>1</v>
      </c>
      <c r="N8" s="26">
        <v>15</v>
      </c>
      <c r="O8" s="26" t="s">
        <v>22</v>
      </c>
      <c r="P8" s="28">
        <v>1</v>
      </c>
      <c r="Q8" s="29">
        <v>30</v>
      </c>
      <c r="R8" s="26" t="s">
        <v>22</v>
      </c>
      <c r="S8" s="30">
        <v>1</v>
      </c>
      <c r="T8" s="29">
        <v>30</v>
      </c>
      <c r="U8" s="26" t="s">
        <v>22</v>
      </c>
      <c r="V8" s="30">
        <v>1</v>
      </c>
      <c r="W8" s="31">
        <f t="shared" si="0"/>
        <v>120</v>
      </c>
      <c r="X8" s="31">
        <f t="shared" si="1"/>
        <v>6</v>
      </c>
    </row>
    <row r="9" spans="1:24" x14ac:dyDescent="0.3">
      <c r="A9" s="81"/>
      <c r="B9" s="23" t="s">
        <v>82</v>
      </c>
      <c r="C9" s="24" t="s">
        <v>19</v>
      </c>
      <c r="D9" s="24" t="s">
        <v>24</v>
      </c>
      <c r="E9" s="25">
        <v>75</v>
      </c>
      <c r="F9" s="26" t="s">
        <v>22</v>
      </c>
      <c r="G9" s="27">
        <v>3</v>
      </c>
      <c r="H9" s="25">
        <v>75</v>
      </c>
      <c r="I9" s="26" t="s">
        <v>22</v>
      </c>
      <c r="J9" s="27">
        <v>3</v>
      </c>
      <c r="K9" s="26">
        <v>75</v>
      </c>
      <c r="L9" s="26" t="s">
        <v>22</v>
      </c>
      <c r="M9" s="28">
        <v>3</v>
      </c>
      <c r="N9" s="26">
        <v>75</v>
      </c>
      <c r="O9" s="26" t="s">
        <v>22</v>
      </c>
      <c r="P9" s="28">
        <v>3</v>
      </c>
      <c r="Q9" s="29">
        <v>75</v>
      </c>
      <c r="R9" s="29" t="s">
        <v>22</v>
      </c>
      <c r="S9" s="30">
        <v>3</v>
      </c>
      <c r="T9" s="29"/>
      <c r="U9" s="29"/>
      <c r="V9" s="30"/>
      <c r="W9" s="31">
        <f t="shared" si="0"/>
        <v>375</v>
      </c>
      <c r="X9" s="31">
        <f t="shared" si="1"/>
        <v>15</v>
      </c>
    </row>
    <row r="10" spans="1:24" x14ac:dyDescent="0.3">
      <c r="A10" s="81"/>
      <c r="B10" s="23" t="s">
        <v>83</v>
      </c>
      <c r="C10" s="52" t="s">
        <v>19</v>
      </c>
      <c r="D10" s="52" t="s">
        <v>38</v>
      </c>
      <c r="E10" s="13">
        <v>15</v>
      </c>
      <c r="F10" s="26" t="s">
        <v>22</v>
      </c>
      <c r="G10" s="27">
        <v>1</v>
      </c>
      <c r="H10" s="25">
        <v>15</v>
      </c>
      <c r="I10" s="26" t="s">
        <v>32</v>
      </c>
      <c r="J10" s="27">
        <v>1</v>
      </c>
      <c r="K10" s="26">
        <v>15</v>
      </c>
      <c r="L10" s="26" t="s">
        <v>22</v>
      </c>
      <c r="M10" s="28">
        <v>1</v>
      </c>
      <c r="N10" s="26">
        <v>15</v>
      </c>
      <c r="O10" s="26" t="s">
        <v>32</v>
      </c>
      <c r="P10" s="28">
        <v>1</v>
      </c>
      <c r="Q10" s="29">
        <v>15</v>
      </c>
      <c r="R10" s="29" t="s">
        <v>22</v>
      </c>
      <c r="S10" s="30">
        <v>1</v>
      </c>
      <c r="T10" s="29">
        <v>15</v>
      </c>
      <c r="U10" s="29" t="s">
        <v>28</v>
      </c>
      <c r="V10" s="30">
        <v>2</v>
      </c>
      <c r="W10" s="31">
        <f t="shared" si="0"/>
        <v>90</v>
      </c>
      <c r="X10" s="31">
        <f t="shared" si="1"/>
        <v>7</v>
      </c>
    </row>
    <row r="11" spans="1:24" x14ac:dyDescent="0.3">
      <c r="A11" s="81"/>
      <c r="B11" s="23" t="s">
        <v>29</v>
      </c>
      <c r="C11" s="24" t="s">
        <v>19</v>
      </c>
      <c r="D11" s="24" t="s">
        <v>24</v>
      </c>
      <c r="E11" s="25"/>
      <c r="F11" s="25"/>
      <c r="G11" s="27"/>
      <c r="H11" s="25"/>
      <c r="I11" s="25"/>
      <c r="J11" s="27"/>
      <c r="K11" s="26"/>
      <c r="L11" s="26"/>
      <c r="M11" s="28"/>
      <c r="N11" s="26"/>
      <c r="O11" s="26"/>
      <c r="P11" s="28"/>
      <c r="Q11" s="26">
        <v>30</v>
      </c>
      <c r="R11" s="26" t="s">
        <v>32</v>
      </c>
      <c r="S11" s="28">
        <v>1</v>
      </c>
      <c r="T11" s="26">
        <v>30</v>
      </c>
      <c r="U11" s="26" t="s">
        <v>28</v>
      </c>
      <c r="V11" s="28">
        <v>2</v>
      </c>
      <c r="W11" s="31">
        <f t="shared" si="0"/>
        <v>60</v>
      </c>
      <c r="X11" s="31">
        <f t="shared" si="1"/>
        <v>3</v>
      </c>
    </row>
    <row r="12" spans="1:24" x14ac:dyDescent="0.3">
      <c r="A12" s="81" t="s">
        <v>30</v>
      </c>
      <c r="B12" s="11" t="s">
        <v>31</v>
      </c>
      <c r="C12" s="21" t="s">
        <v>19</v>
      </c>
      <c r="D12" s="12" t="s">
        <v>24</v>
      </c>
      <c r="E12" s="22"/>
      <c r="F12" s="22"/>
      <c r="G12" s="22"/>
      <c r="H12" s="13">
        <v>30</v>
      </c>
      <c r="I12" s="13" t="s">
        <v>32</v>
      </c>
      <c r="J12" s="14">
        <v>1</v>
      </c>
      <c r="K12" s="13">
        <v>30</v>
      </c>
      <c r="L12" s="13" t="s">
        <v>32</v>
      </c>
      <c r="M12" s="14">
        <v>1</v>
      </c>
      <c r="N12" s="13">
        <v>30</v>
      </c>
      <c r="O12" s="13" t="s">
        <v>28</v>
      </c>
      <c r="P12" s="14">
        <v>2</v>
      </c>
      <c r="Q12" s="17"/>
      <c r="R12" s="17"/>
      <c r="S12" s="18"/>
      <c r="T12" s="17"/>
      <c r="U12" s="17"/>
      <c r="V12" s="18"/>
      <c r="W12" s="19">
        <f>SUM(N12,H12,K12,N12,Q12,T12)</f>
        <v>120</v>
      </c>
      <c r="X12" s="19">
        <f t="shared" si="1"/>
        <v>4</v>
      </c>
    </row>
    <row r="13" spans="1:24" x14ac:dyDescent="0.3">
      <c r="A13" s="81"/>
      <c r="B13" s="11" t="s">
        <v>33</v>
      </c>
      <c r="C13" s="12" t="s">
        <v>19</v>
      </c>
      <c r="D13" s="12" t="s">
        <v>24</v>
      </c>
      <c r="E13" s="13"/>
      <c r="F13" s="13"/>
      <c r="G13" s="14"/>
      <c r="H13" s="13"/>
      <c r="I13" s="13"/>
      <c r="J13" s="14"/>
      <c r="K13" s="15"/>
      <c r="L13" s="15"/>
      <c r="M13" s="16"/>
      <c r="N13" s="22"/>
      <c r="O13" s="22"/>
      <c r="P13" s="22"/>
      <c r="Q13" s="15">
        <v>30</v>
      </c>
      <c r="R13" s="15" t="s">
        <v>28</v>
      </c>
      <c r="S13" s="16">
        <v>2</v>
      </c>
      <c r="T13" s="17"/>
      <c r="U13" s="15"/>
      <c r="V13" s="18"/>
      <c r="W13" s="19">
        <f>SUM(E13,H13,K13,Q13,Q13,T13)</f>
        <v>60</v>
      </c>
      <c r="X13" s="19">
        <f t="shared" si="1"/>
        <v>2</v>
      </c>
    </row>
    <row r="14" spans="1:24" x14ac:dyDescent="0.3">
      <c r="A14" s="81"/>
      <c r="B14" s="11" t="s">
        <v>35</v>
      </c>
      <c r="C14" s="21" t="s">
        <v>19</v>
      </c>
      <c r="D14" s="21" t="s">
        <v>36</v>
      </c>
      <c r="E14" s="13">
        <v>15</v>
      </c>
      <c r="F14" s="15" t="s">
        <v>22</v>
      </c>
      <c r="G14" s="14">
        <v>1</v>
      </c>
      <c r="H14" s="13">
        <v>15</v>
      </c>
      <c r="I14" s="15" t="s">
        <v>22</v>
      </c>
      <c r="J14" s="14">
        <v>1</v>
      </c>
      <c r="K14" s="15">
        <v>15</v>
      </c>
      <c r="L14" s="15" t="s">
        <v>22</v>
      </c>
      <c r="M14" s="16">
        <v>1</v>
      </c>
      <c r="N14" s="15">
        <v>15</v>
      </c>
      <c r="O14" s="15" t="s">
        <v>22</v>
      </c>
      <c r="P14" s="16">
        <v>1</v>
      </c>
      <c r="Q14" s="17">
        <v>15</v>
      </c>
      <c r="R14" s="15" t="s">
        <v>22</v>
      </c>
      <c r="S14" s="18">
        <v>1</v>
      </c>
      <c r="T14" s="13"/>
      <c r="U14" s="15"/>
      <c r="V14" s="14"/>
      <c r="W14" s="19">
        <f t="shared" ref="W14:W23" si="2">SUM(E14,H14,K14,N14,Q14,T14)</f>
        <v>75</v>
      </c>
      <c r="X14" s="19">
        <f t="shared" si="1"/>
        <v>5</v>
      </c>
    </row>
    <row r="15" spans="1:24" x14ac:dyDescent="0.3">
      <c r="A15" s="81"/>
      <c r="B15" s="11" t="s">
        <v>37</v>
      </c>
      <c r="C15" s="12" t="s">
        <v>19</v>
      </c>
      <c r="D15" s="12" t="s">
        <v>38</v>
      </c>
      <c r="E15" s="15">
        <v>30</v>
      </c>
      <c r="F15" s="15" t="s">
        <v>32</v>
      </c>
      <c r="G15" s="16">
        <v>1</v>
      </c>
      <c r="H15" s="15">
        <v>30</v>
      </c>
      <c r="I15" s="15" t="s">
        <v>28</v>
      </c>
      <c r="J15" s="16">
        <v>2</v>
      </c>
      <c r="K15" s="12"/>
      <c r="L15" s="12"/>
      <c r="M15" s="12"/>
      <c r="N15" s="12"/>
      <c r="O15" s="12"/>
      <c r="P15" s="12"/>
      <c r="Q15" s="17"/>
      <c r="R15" s="17"/>
      <c r="S15" s="18"/>
      <c r="T15" s="17"/>
      <c r="U15" s="17"/>
      <c r="V15" s="18"/>
      <c r="W15" s="19">
        <f t="shared" si="2"/>
        <v>60</v>
      </c>
      <c r="X15" s="19">
        <f t="shared" si="1"/>
        <v>3</v>
      </c>
    </row>
    <row r="16" spans="1:24" x14ac:dyDescent="0.3">
      <c r="A16" s="81" t="s">
        <v>39</v>
      </c>
      <c r="B16" s="23" t="s">
        <v>40</v>
      </c>
      <c r="C16" s="12" t="s">
        <v>19</v>
      </c>
      <c r="D16" s="24" t="s">
        <v>24</v>
      </c>
      <c r="E16" s="25">
        <v>30</v>
      </c>
      <c r="F16" s="26" t="s">
        <v>22</v>
      </c>
      <c r="G16" s="27">
        <v>1</v>
      </c>
      <c r="H16" s="25">
        <v>30</v>
      </c>
      <c r="I16" s="26" t="s">
        <v>28</v>
      </c>
      <c r="J16" s="27">
        <v>2</v>
      </c>
      <c r="K16" s="26"/>
      <c r="L16" s="26"/>
      <c r="M16" s="28"/>
      <c r="N16" s="26"/>
      <c r="O16" s="26"/>
      <c r="P16" s="28"/>
      <c r="Q16" s="29"/>
      <c r="R16" s="29"/>
      <c r="S16" s="30"/>
      <c r="T16" s="29"/>
      <c r="U16" s="29"/>
      <c r="V16" s="30"/>
      <c r="W16" s="31">
        <f t="shared" si="2"/>
        <v>60</v>
      </c>
      <c r="X16" s="31">
        <f t="shared" si="1"/>
        <v>3</v>
      </c>
    </row>
    <row r="17" spans="1:24" x14ac:dyDescent="0.3">
      <c r="A17" s="81"/>
      <c r="B17" s="23" t="s">
        <v>41</v>
      </c>
      <c r="C17" s="12" t="s">
        <v>19</v>
      </c>
      <c r="D17" s="24" t="s">
        <v>24</v>
      </c>
      <c r="E17" s="25">
        <v>15</v>
      </c>
      <c r="F17" s="26" t="s">
        <v>28</v>
      </c>
      <c r="G17" s="27">
        <v>1</v>
      </c>
      <c r="H17" s="25"/>
      <c r="I17" s="26"/>
      <c r="J17" s="27"/>
      <c r="K17" s="26"/>
      <c r="L17" s="26"/>
      <c r="M17" s="28"/>
      <c r="N17" s="26"/>
      <c r="O17" s="26"/>
      <c r="P17" s="28"/>
      <c r="Q17" s="29"/>
      <c r="R17" s="29"/>
      <c r="S17" s="30"/>
      <c r="T17" s="29"/>
      <c r="U17" s="29"/>
      <c r="V17" s="30"/>
      <c r="W17" s="31">
        <f t="shared" si="2"/>
        <v>15</v>
      </c>
      <c r="X17" s="31">
        <f t="shared" si="1"/>
        <v>1</v>
      </c>
    </row>
    <row r="18" spans="1:24" x14ac:dyDescent="0.3">
      <c r="A18" s="81"/>
      <c r="B18" s="11" t="s">
        <v>42</v>
      </c>
      <c r="C18" s="12" t="s">
        <v>19</v>
      </c>
      <c r="D18" s="12" t="s">
        <v>24</v>
      </c>
      <c r="E18" s="13"/>
      <c r="F18" s="13"/>
      <c r="G18" s="14"/>
      <c r="H18" s="13"/>
      <c r="I18" s="13"/>
      <c r="J18" s="14"/>
      <c r="K18" s="15"/>
      <c r="L18" s="15"/>
      <c r="M18" s="16"/>
      <c r="N18" s="15"/>
      <c r="O18" s="15"/>
      <c r="P18" s="16"/>
      <c r="Q18" s="17">
        <v>15</v>
      </c>
      <c r="R18" s="17" t="s">
        <v>22</v>
      </c>
      <c r="S18" s="18">
        <v>1</v>
      </c>
      <c r="T18" s="17"/>
      <c r="U18" s="17"/>
      <c r="V18" s="18"/>
      <c r="W18" s="19">
        <f t="shared" si="2"/>
        <v>15</v>
      </c>
      <c r="X18" s="19">
        <f t="shared" si="1"/>
        <v>1</v>
      </c>
    </row>
    <row r="19" spans="1:24" x14ac:dyDescent="0.3">
      <c r="A19" s="81"/>
      <c r="B19" s="11" t="s">
        <v>43</v>
      </c>
      <c r="C19" s="12" t="s">
        <v>19</v>
      </c>
      <c r="D19" s="12" t="s">
        <v>24</v>
      </c>
      <c r="E19" s="13">
        <v>2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7"/>
      <c r="R19" s="17"/>
      <c r="S19" s="18"/>
      <c r="T19" s="17"/>
      <c r="U19" s="17"/>
      <c r="V19" s="18"/>
      <c r="W19" s="19">
        <f t="shared" si="2"/>
        <v>2</v>
      </c>
      <c r="X19" s="19">
        <f t="shared" si="1"/>
        <v>0</v>
      </c>
    </row>
    <row r="20" spans="1:24" x14ac:dyDescent="0.3">
      <c r="A20" s="81"/>
      <c r="B20" s="11" t="s">
        <v>44</v>
      </c>
      <c r="C20" s="12" t="s">
        <v>19</v>
      </c>
      <c r="D20" s="12" t="s">
        <v>24</v>
      </c>
      <c r="E20" s="13">
        <v>4</v>
      </c>
      <c r="F20" s="15" t="s">
        <v>22</v>
      </c>
      <c r="G20" s="14">
        <v>0</v>
      </c>
      <c r="H20" s="13"/>
      <c r="I20" s="13"/>
      <c r="J20" s="14"/>
      <c r="K20" s="15"/>
      <c r="L20" s="15"/>
      <c r="M20" s="16"/>
      <c r="N20" s="15"/>
      <c r="O20" s="15"/>
      <c r="P20" s="16"/>
      <c r="Q20" s="17"/>
      <c r="R20" s="17"/>
      <c r="S20" s="18"/>
      <c r="T20" s="17"/>
      <c r="U20" s="17"/>
      <c r="V20" s="18"/>
      <c r="W20" s="19">
        <f t="shared" si="2"/>
        <v>4</v>
      </c>
      <c r="X20" s="19">
        <f t="shared" si="1"/>
        <v>0</v>
      </c>
    </row>
    <row r="21" spans="1:24" x14ac:dyDescent="0.3">
      <c r="A21" s="81"/>
      <c r="B21" s="32" t="s">
        <v>45</v>
      </c>
      <c r="C21" s="21" t="s">
        <v>19</v>
      </c>
      <c r="D21" s="12" t="s">
        <v>38</v>
      </c>
      <c r="E21" s="13">
        <v>30</v>
      </c>
      <c r="F21" s="15" t="s">
        <v>32</v>
      </c>
      <c r="G21" s="14">
        <v>2</v>
      </c>
      <c r="H21" s="13">
        <v>30</v>
      </c>
      <c r="I21" s="15" t="s">
        <v>32</v>
      </c>
      <c r="J21" s="14">
        <v>2</v>
      </c>
      <c r="K21" s="15">
        <v>30</v>
      </c>
      <c r="L21" s="15" t="s">
        <v>32</v>
      </c>
      <c r="M21" s="16">
        <v>2</v>
      </c>
      <c r="N21" s="15">
        <v>30</v>
      </c>
      <c r="O21" s="15" t="s">
        <v>28</v>
      </c>
      <c r="P21" s="16">
        <v>3</v>
      </c>
      <c r="Q21" s="17"/>
      <c r="R21" s="17"/>
      <c r="S21" s="18"/>
      <c r="T21" s="17"/>
      <c r="U21" s="17"/>
      <c r="V21" s="18"/>
      <c r="W21" s="19">
        <f t="shared" si="2"/>
        <v>120</v>
      </c>
      <c r="X21" s="19">
        <f t="shared" si="1"/>
        <v>9</v>
      </c>
    </row>
    <row r="22" spans="1:24" x14ac:dyDescent="0.3">
      <c r="A22" s="81"/>
      <c r="B22" s="32" t="s">
        <v>46</v>
      </c>
      <c r="C22" s="21" t="s">
        <v>19</v>
      </c>
      <c r="D22" s="12" t="s">
        <v>38</v>
      </c>
      <c r="E22" s="19">
        <v>30</v>
      </c>
      <c r="F22" s="19" t="s">
        <v>22</v>
      </c>
      <c r="G22" s="19">
        <v>0</v>
      </c>
      <c r="H22" s="15">
        <v>30</v>
      </c>
      <c r="I22" s="15" t="s">
        <v>22</v>
      </c>
      <c r="J22" s="16">
        <v>0</v>
      </c>
      <c r="K22" s="12"/>
      <c r="L22" s="12"/>
      <c r="M22" s="12"/>
      <c r="N22" s="12"/>
      <c r="O22" s="12"/>
      <c r="P22" s="12"/>
      <c r="Q22" s="17"/>
      <c r="R22" s="17"/>
      <c r="S22" s="18"/>
      <c r="T22" s="17"/>
      <c r="U22" s="17"/>
      <c r="V22" s="18"/>
      <c r="W22" s="19">
        <f t="shared" si="2"/>
        <v>60</v>
      </c>
      <c r="X22" s="19">
        <f t="shared" si="1"/>
        <v>0</v>
      </c>
    </row>
    <row r="23" spans="1:24" x14ac:dyDescent="0.3">
      <c r="A23" s="81"/>
      <c r="B23" s="11" t="s">
        <v>47</v>
      </c>
      <c r="C23" s="12" t="s">
        <v>19</v>
      </c>
      <c r="D23" s="12" t="s">
        <v>24</v>
      </c>
      <c r="E23" s="13"/>
      <c r="F23" s="13"/>
      <c r="G23" s="14"/>
      <c r="H23" s="13"/>
      <c r="I23" s="13"/>
      <c r="J23" s="14"/>
      <c r="K23" s="15"/>
      <c r="L23" s="15"/>
      <c r="M23" s="16"/>
      <c r="N23" s="15"/>
      <c r="O23" s="15"/>
      <c r="P23" s="16"/>
      <c r="Q23" s="17">
        <v>15</v>
      </c>
      <c r="R23" s="15" t="s">
        <v>28</v>
      </c>
      <c r="S23" s="18">
        <v>1</v>
      </c>
      <c r="T23" s="17"/>
      <c r="U23" s="17"/>
      <c r="V23" s="18"/>
      <c r="W23" s="19">
        <f t="shared" si="2"/>
        <v>15</v>
      </c>
      <c r="X23" s="19">
        <f t="shared" si="1"/>
        <v>1</v>
      </c>
    </row>
    <row r="24" spans="1:24" x14ac:dyDescent="0.3">
      <c r="A24" s="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22">
        <f>SUM(W5:W23)</f>
        <v>1611</v>
      </c>
      <c r="X24" s="22">
        <f>SUM(X5:X23)</f>
        <v>126</v>
      </c>
    </row>
    <row r="25" spans="1:24" ht="15" x14ac:dyDescent="0.35">
      <c r="A25" s="3"/>
      <c r="B25" s="34" t="s">
        <v>48</v>
      </c>
      <c r="C25" s="3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35"/>
      <c r="X25" s="1"/>
    </row>
    <row r="26" spans="1:24" x14ac:dyDescent="0.3">
      <c r="A26" s="3"/>
      <c r="B26" s="82" t="s">
        <v>84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spans="1:24" x14ac:dyDescent="0.3">
      <c r="A27" s="3"/>
      <c r="B27" s="23" t="s">
        <v>85</v>
      </c>
      <c r="C27" s="12" t="s">
        <v>51</v>
      </c>
      <c r="D27" s="24" t="s">
        <v>20</v>
      </c>
      <c r="E27" s="25"/>
      <c r="F27" s="26"/>
      <c r="G27" s="27"/>
      <c r="H27" s="25"/>
      <c r="I27" s="26"/>
      <c r="J27" s="27"/>
      <c r="K27" s="26">
        <v>15</v>
      </c>
      <c r="L27" s="26" t="s">
        <v>22</v>
      </c>
      <c r="M27" s="28">
        <v>1</v>
      </c>
      <c r="N27" s="26">
        <v>15</v>
      </c>
      <c r="O27" s="26" t="s">
        <v>28</v>
      </c>
      <c r="P27" s="28">
        <v>1</v>
      </c>
      <c r="Q27" s="29"/>
      <c r="R27" s="26"/>
      <c r="S27" s="30"/>
      <c r="T27" s="29"/>
      <c r="U27" s="26"/>
      <c r="V27" s="30"/>
      <c r="W27" s="31">
        <f>SUM(E27,H27,K27,N27,Q27,T27)</f>
        <v>30</v>
      </c>
      <c r="X27" s="31">
        <f>SUM(G27,J27,M27,P27,S27,V27)</f>
        <v>2</v>
      </c>
    </row>
    <row r="28" spans="1:24" x14ac:dyDescent="0.3">
      <c r="A28" s="3"/>
      <c r="B28" s="11" t="s">
        <v>53</v>
      </c>
      <c r="C28" s="12" t="s">
        <v>51</v>
      </c>
      <c r="D28" s="37" t="s">
        <v>38</v>
      </c>
      <c r="E28" s="38">
        <v>30</v>
      </c>
      <c r="F28" s="40" t="s">
        <v>32</v>
      </c>
      <c r="G28" s="39">
        <v>2</v>
      </c>
      <c r="H28" s="38">
        <v>30</v>
      </c>
      <c r="I28" s="40" t="s">
        <v>28</v>
      </c>
      <c r="J28" s="39">
        <v>3</v>
      </c>
      <c r="K28" s="40"/>
      <c r="L28" s="40"/>
      <c r="M28" s="41"/>
      <c r="N28" s="40"/>
      <c r="O28" s="40"/>
      <c r="P28" s="41"/>
      <c r="Q28" s="42"/>
      <c r="R28" s="42"/>
      <c r="S28" s="43"/>
      <c r="T28" s="42"/>
      <c r="U28" s="42"/>
      <c r="V28" s="43"/>
      <c r="W28" s="37">
        <f>SUM(E28,H28,K28,N28,Q28,T28)</f>
        <v>60</v>
      </c>
      <c r="X28" s="37">
        <f>SUM(G28,J28,M28,P28,S28,V28)</f>
        <v>5</v>
      </c>
    </row>
    <row r="29" spans="1:24" x14ac:dyDescent="0.3">
      <c r="A29" s="3"/>
      <c r="B29" s="11" t="s">
        <v>54</v>
      </c>
      <c r="C29" s="12" t="s">
        <v>51</v>
      </c>
      <c r="D29" s="37" t="s">
        <v>38</v>
      </c>
      <c r="E29" s="38"/>
      <c r="F29" s="38"/>
      <c r="G29" s="39"/>
      <c r="H29" s="38"/>
      <c r="I29" s="38"/>
      <c r="J29" s="39"/>
      <c r="K29" s="40">
        <v>30</v>
      </c>
      <c r="L29" s="40" t="s">
        <v>32</v>
      </c>
      <c r="M29" s="41">
        <v>2</v>
      </c>
      <c r="N29" s="40">
        <v>30</v>
      </c>
      <c r="O29" s="40" t="s">
        <v>28</v>
      </c>
      <c r="P29" s="41">
        <v>3</v>
      </c>
      <c r="Q29" s="42"/>
      <c r="R29" s="40"/>
      <c r="S29" s="43"/>
      <c r="T29" s="42"/>
      <c r="U29" s="40"/>
      <c r="V29" s="43"/>
      <c r="W29" s="37">
        <f>SUM(E29,H29,K29,N29,Q29,T29)</f>
        <v>60</v>
      </c>
      <c r="X29" s="37">
        <f>SUM(G29,J29,M29,P29,S29,V29)</f>
        <v>5</v>
      </c>
    </row>
    <row r="30" spans="1:24" x14ac:dyDescent="0.3">
      <c r="A30" s="3"/>
      <c r="B30" s="11" t="s">
        <v>55</v>
      </c>
      <c r="C30" s="12" t="s">
        <v>51</v>
      </c>
      <c r="D30" s="37" t="s">
        <v>38</v>
      </c>
      <c r="E30" s="37"/>
      <c r="F30" s="37"/>
      <c r="G30" s="37"/>
      <c r="H30" s="37"/>
      <c r="I30" s="37"/>
      <c r="J30" s="37"/>
      <c r="K30" s="40"/>
      <c r="L30" s="40"/>
      <c r="M30" s="41"/>
      <c r="N30" s="40"/>
      <c r="O30" s="40"/>
      <c r="P30" s="41"/>
      <c r="Q30" s="38">
        <v>30</v>
      </c>
      <c r="R30" s="40" t="s">
        <v>32</v>
      </c>
      <c r="S30" s="39">
        <v>2</v>
      </c>
      <c r="T30" s="38">
        <v>30</v>
      </c>
      <c r="U30" s="40" t="s">
        <v>28</v>
      </c>
      <c r="V30" s="39">
        <v>3</v>
      </c>
      <c r="W30" s="37">
        <f>SUM(E30,H30,K30,N30,Q30,T30)</f>
        <v>60</v>
      </c>
      <c r="X30" s="37">
        <f>SUM(G30,J30,M30,P30,S30,V30)</f>
        <v>5</v>
      </c>
    </row>
    <row r="31" spans="1:24" ht="15" x14ac:dyDescent="0.35">
      <c r="A31" s="3"/>
      <c r="B31" s="50" t="s">
        <v>56</v>
      </c>
      <c r="C31" s="12" t="s">
        <v>51</v>
      </c>
      <c r="D31" s="46" t="s">
        <v>24</v>
      </c>
      <c r="E31" s="46"/>
      <c r="F31" s="46"/>
      <c r="G31" s="46"/>
      <c r="H31" s="46">
        <v>30</v>
      </c>
      <c r="I31" s="46" t="s">
        <v>22</v>
      </c>
      <c r="J31" s="46">
        <v>3</v>
      </c>
      <c r="K31" s="46"/>
      <c r="L31" s="46"/>
      <c r="M31" s="46"/>
      <c r="N31" s="46">
        <v>30</v>
      </c>
      <c r="O31" s="46" t="s">
        <v>22</v>
      </c>
      <c r="P31" s="46">
        <v>3</v>
      </c>
      <c r="Q31" s="46"/>
      <c r="R31" s="46"/>
      <c r="S31" s="46"/>
      <c r="T31" s="46">
        <v>30</v>
      </c>
      <c r="U31" s="46" t="s">
        <v>22</v>
      </c>
      <c r="V31" s="46">
        <v>3</v>
      </c>
      <c r="W31" s="46">
        <f>SUM(E31,H31,K31,N31,Q31,T31)</f>
        <v>90</v>
      </c>
      <c r="X31" s="46">
        <f>SUM(G31,J31,M31,P31,S31,V31)</f>
        <v>9</v>
      </c>
    </row>
    <row r="32" spans="1:24" x14ac:dyDescent="0.3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47">
        <f>SUM(W27:W31)</f>
        <v>300</v>
      </c>
      <c r="X32" s="47">
        <f>SUM(X27:X31)</f>
        <v>26</v>
      </c>
    </row>
    <row r="33" spans="1:24" x14ac:dyDescent="0.3">
      <c r="A33" s="3"/>
      <c r="B33" s="3" t="s">
        <v>57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3">
      <c r="A34" s="3"/>
      <c r="B34" s="3" t="s">
        <v>58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3">
      <c r="A35" s="3"/>
      <c r="B35" s="3" t="s">
        <v>59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3">
      <c r="A36" s="3"/>
      <c r="B36" s="3" t="s">
        <v>60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11"/>
    <mergeCell ref="A12:A15"/>
    <mergeCell ref="A16:A23"/>
    <mergeCell ref="B26:X26"/>
    <mergeCell ref="X2:X4"/>
    <mergeCell ref="E3:G3"/>
    <mergeCell ref="H3:J3"/>
    <mergeCell ref="K3:M3"/>
    <mergeCell ref="N3:P3"/>
    <mergeCell ref="Q3:S3"/>
    <mergeCell ref="T3:V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5011"/>
    <pageSetUpPr fitToPage="1"/>
  </sheetPr>
  <dimension ref="A1:AMJ35"/>
  <sheetViews>
    <sheetView topLeftCell="A4" zoomScaleNormal="100" workbookViewId="0">
      <selection activeCell="N30" sqref="N30"/>
    </sheetView>
  </sheetViews>
  <sheetFormatPr defaultColWidth="11.44140625" defaultRowHeight="15" x14ac:dyDescent="0.35"/>
  <cols>
    <col min="1" max="1" width="5.109375" style="34" customWidth="1"/>
    <col min="2" max="2" width="36.88671875" style="34" customWidth="1"/>
    <col min="3" max="3" width="15.33203125" style="34" customWidth="1"/>
    <col min="4" max="4" width="6.6640625" style="34" customWidth="1"/>
    <col min="5" max="16" width="5.109375" style="34" customWidth="1"/>
    <col min="17" max="17" width="6.109375" style="34" customWidth="1"/>
    <col min="18" max="18" width="5.109375" style="34" customWidth="1"/>
    <col min="19" max="1023" width="11.44140625" style="34"/>
    <col min="1024" max="1024" width="11.44140625" style="57"/>
  </cols>
  <sheetData>
    <row r="1" spans="1:18" x14ac:dyDescent="0.35">
      <c r="A1" s="57"/>
      <c r="B1" s="91" t="s">
        <v>86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12" customHeight="1" x14ac:dyDescent="0.35">
      <c r="A2" s="57"/>
      <c r="B2" s="88" t="s">
        <v>1</v>
      </c>
      <c r="C2" s="83" t="s">
        <v>2</v>
      </c>
      <c r="D2" s="83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3" t="s">
        <v>7</v>
      </c>
      <c r="R2" s="83" t="s">
        <v>8</v>
      </c>
    </row>
    <row r="3" spans="1:18" x14ac:dyDescent="0.35">
      <c r="A3" s="57"/>
      <c r="B3" s="88"/>
      <c r="C3" s="83"/>
      <c r="D3" s="83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3"/>
      <c r="R3" s="83"/>
    </row>
    <row r="4" spans="1:18" x14ac:dyDescent="0.35">
      <c r="A4" s="57"/>
      <c r="B4" s="88"/>
      <c r="C4" s="83"/>
      <c r="D4" s="83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83"/>
      <c r="R4" s="83"/>
    </row>
    <row r="5" spans="1:18" ht="15" customHeight="1" x14ac:dyDescent="0.35">
      <c r="A5" s="92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7</v>
      </c>
      <c r="H5" s="13">
        <v>30</v>
      </c>
      <c r="I5" s="13" t="s">
        <v>21</v>
      </c>
      <c r="J5" s="14">
        <v>7</v>
      </c>
      <c r="K5" s="15">
        <v>30</v>
      </c>
      <c r="L5" s="13" t="s">
        <v>21</v>
      </c>
      <c r="M5" s="16">
        <v>7</v>
      </c>
      <c r="N5" s="15">
        <v>30</v>
      </c>
      <c r="O5" s="13" t="s">
        <v>22</v>
      </c>
      <c r="P5" s="16">
        <v>13</v>
      </c>
      <c r="Q5" s="19">
        <f t="shared" ref="Q5:Q10" si="0">SUM(E5,H5,K5,N5)</f>
        <v>120</v>
      </c>
      <c r="R5" s="19">
        <f t="shared" ref="R5:R20" si="1">SUM(G5,J5,M5,P5)</f>
        <v>34</v>
      </c>
    </row>
    <row r="6" spans="1:18" x14ac:dyDescent="0.35">
      <c r="A6" s="92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92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92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18" x14ac:dyDescent="0.35">
      <c r="A9" s="92"/>
      <c r="B9" s="23" t="s">
        <v>81</v>
      </c>
      <c r="C9" s="52" t="s">
        <v>19</v>
      </c>
      <c r="D9" s="52" t="s">
        <v>27</v>
      </c>
      <c r="E9" s="25">
        <v>15</v>
      </c>
      <c r="F9" s="25" t="s">
        <v>22</v>
      </c>
      <c r="G9" s="27">
        <v>1</v>
      </c>
      <c r="H9" s="25">
        <v>15</v>
      </c>
      <c r="I9" s="25" t="s">
        <v>22</v>
      </c>
      <c r="J9" s="27">
        <v>1</v>
      </c>
      <c r="K9" s="26">
        <v>30</v>
      </c>
      <c r="L9" s="25" t="s">
        <v>22</v>
      </c>
      <c r="M9" s="28">
        <v>1</v>
      </c>
      <c r="N9" s="26">
        <v>30</v>
      </c>
      <c r="O9" s="25" t="s">
        <v>22</v>
      </c>
      <c r="P9" s="28">
        <v>1</v>
      </c>
      <c r="Q9" s="31">
        <f t="shared" si="0"/>
        <v>90</v>
      </c>
      <c r="R9" s="31">
        <f t="shared" si="1"/>
        <v>4</v>
      </c>
    </row>
    <row r="10" spans="1:18" x14ac:dyDescent="0.35">
      <c r="A10" s="92"/>
      <c r="B10" s="23" t="s">
        <v>82</v>
      </c>
      <c r="C10" s="52" t="s">
        <v>19</v>
      </c>
      <c r="D10" s="24" t="s">
        <v>24</v>
      </c>
      <c r="E10" s="26">
        <v>75</v>
      </c>
      <c r="F10" s="26" t="s">
        <v>22</v>
      </c>
      <c r="G10" s="28">
        <v>3</v>
      </c>
      <c r="H10" s="26">
        <v>75</v>
      </c>
      <c r="I10" s="26" t="s">
        <v>22</v>
      </c>
      <c r="J10" s="28">
        <v>3</v>
      </c>
      <c r="K10" s="31"/>
      <c r="L10" s="31"/>
      <c r="M10" s="31"/>
      <c r="N10" s="31"/>
      <c r="O10" s="31"/>
      <c r="P10" s="31"/>
      <c r="Q10" s="31">
        <f t="shared" si="0"/>
        <v>150</v>
      </c>
      <c r="R10" s="31">
        <f t="shared" si="1"/>
        <v>6</v>
      </c>
    </row>
    <row r="11" spans="1:18" x14ac:dyDescent="0.35">
      <c r="A11" s="92"/>
      <c r="B11" s="23" t="s">
        <v>87</v>
      </c>
      <c r="C11" s="24" t="s">
        <v>19</v>
      </c>
      <c r="D11" s="52" t="s">
        <v>38</v>
      </c>
      <c r="E11" s="26"/>
      <c r="F11" s="26"/>
      <c r="G11" s="28"/>
      <c r="H11" s="26"/>
      <c r="I11" s="26"/>
      <c r="J11" s="28"/>
      <c r="K11" s="31">
        <v>15</v>
      </c>
      <c r="L11" s="31" t="s">
        <v>32</v>
      </c>
      <c r="M11" s="31">
        <v>1</v>
      </c>
      <c r="N11" s="31">
        <v>15</v>
      </c>
      <c r="O11" s="31" t="s">
        <v>88</v>
      </c>
      <c r="P11" s="31">
        <v>1</v>
      </c>
      <c r="Q11" s="31">
        <v>60</v>
      </c>
      <c r="R11" s="31">
        <f t="shared" si="1"/>
        <v>2</v>
      </c>
    </row>
    <row r="12" spans="1:18" x14ac:dyDescent="0.35">
      <c r="A12" s="92"/>
      <c r="B12" s="23" t="s">
        <v>89</v>
      </c>
      <c r="C12" s="24" t="s">
        <v>19</v>
      </c>
      <c r="D12" s="52" t="s">
        <v>38</v>
      </c>
      <c r="E12" s="26">
        <v>30</v>
      </c>
      <c r="F12" s="26" t="s">
        <v>32</v>
      </c>
      <c r="G12" s="28">
        <v>1</v>
      </c>
      <c r="H12" s="26">
        <v>30</v>
      </c>
      <c r="I12" s="26" t="s">
        <v>28</v>
      </c>
      <c r="J12" s="28">
        <v>2</v>
      </c>
      <c r="K12" s="31"/>
      <c r="L12" s="31"/>
      <c r="M12" s="31"/>
      <c r="N12" s="31"/>
      <c r="O12" s="31"/>
      <c r="P12" s="31"/>
      <c r="Q12" s="31">
        <f t="shared" ref="Q12:Q20" si="2">SUM(E12,H12,K12,N12)</f>
        <v>60</v>
      </c>
      <c r="R12" s="31">
        <f t="shared" si="1"/>
        <v>3</v>
      </c>
    </row>
    <row r="13" spans="1:18" x14ac:dyDescent="0.35">
      <c r="A13" s="92"/>
      <c r="B13" s="11" t="s">
        <v>29</v>
      </c>
      <c r="C13" s="12" t="s">
        <v>19</v>
      </c>
      <c r="D13" s="12" t="s">
        <v>24</v>
      </c>
      <c r="E13" s="13">
        <v>30</v>
      </c>
      <c r="F13" s="13" t="s">
        <v>28</v>
      </c>
      <c r="G13" s="14">
        <v>2</v>
      </c>
      <c r="H13" s="13"/>
      <c r="I13" s="13"/>
      <c r="J13" s="14"/>
      <c r="K13" s="15"/>
      <c r="L13" s="15"/>
      <c r="M13" s="16"/>
      <c r="N13" s="15"/>
      <c r="O13" s="15"/>
      <c r="P13" s="16"/>
      <c r="Q13" s="19">
        <f t="shared" si="2"/>
        <v>30</v>
      </c>
      <c r="R13" s="19">
        <f t="shared" si="1"/>
        <v>2</v>
      </c>
    </row>
    <row r="14" spans="1:18" x14ac:dyDescent="0.35">
      <c r="A14" s="92" t="s">
        <v>30</v>
      </c>
      <c r="B14" s="11" t="s">
        <v>35</v>
      </c>
      <c r="C14" s="21" t="s">
        <v>19</v>
      </c>
      <c r="D14" s="21" t="s">
        <v>36</v>
      </c>
      <c r="E14" s="13">
        <v>15</v>
      </c>
      <c r="F14" s="15" t="s">
        <v>22</v>
      </c>
      <c r="G14" s="14">
        <v>1</v>
      </c>
      <c r="H14" s="13">
        <v>15</v>
      </c>
      <c r="I14" s="15" t="s">
        <v>22</v>
      </c>
      <c r="J14" s="14">
        <v>1</v>
      </c>
      <c r="K14" s="15">
        <v>15</v>
      </c>
      <c r="L14" s="15" t="s">
        <v>22</v>
      </c>
      <c r="M14" s="16">
        <v>1</v>
      </c>
      <c r="N14" s="15"/>
      <c r="O14" s="15"/>
      <c r="P14" s="16"/>
      <c r="Q14" s="19">
        <f t="shared" si="2"/>
        <v>45</v>
      </c>
      <c r="R14" s="19">
        <f t="shared" si="1"/>
        <v>3</v>
      </c>
    </row>
    <row r="15" spans="1:18" x14ac:dyDescent="0.35">
      <c r="A15" s="92"/>
      <c r="B15" s="11" t="s">
        <v>64</v>
      </c>
      <c r="C15" s="12" t="s">
        <v>19</v>
      </c>
      <c r="D15" s="21" t="s">
        <v>38</v>
      </c>
      <c r="E15" s="15">
        <v>30</v>
      </c>
      <c r="F15" s="15" t="s">
        <v>22</v>
      </c>
      <c r="G15" s="16">
        <v>1</v>
      </c>
      <c r="H15" s="15">
        <v>30</v>
      </c>
      <c r="I15" s="15" t="s">
        <v>28</v>
      </c>
      <c r="J15" s="16">
        <v>2</v>
      </c>
      <c r="K15" s="12"/>
      <c r="L15" s="12"/>
      <c r="M15" s="12"/>
      <c r="N15" s="12"/>
      <c r="O15" s="12"/>
      <c r="P15" s="12"/>
      <c r="Q15" s="19">
        <f t="shared" si="2"/>
        <v>60</v>
      </c>
      <c r="R15" s="19">
        <f t="shared" si="1"/>
        <v>3</v>
      </c>
    </row>
    <row r="16" spans="1:18" x14ac:dyDescent="0.35">
      <c r="A16" s="92"/>
      <c r="B16" s="23" t="s">
        <v>65</v>
      </c>
      <c r="C16" s="12" t="s">
        <v>19</v>
      </c>
      <c r="D16" s="24" t="s">
        <v>24</v>
      </c>
      <c r="E16" s="25">
        <v>30</v>
      </c>
      <c r="F16" s="26" t="s">
        <v>22</v>
      </c>
      <c r="G16" s="27">
        <v>1</v>
      </c>
      <c r="H16" s="25">
        <v>30</v>
      </c>
      <c r="I16" s="25" t="s">
        <v>28</v>
      </c>
      <c r="J16" s="27">
        <v>2</v>
      </c>
      <c r="K16" s="26"/>
      <c r="L16" s="26"/>
      <c r="M16" s="28"/>
      <c r="N16" s="26"/>
      <c r="O16" s="26"/>
      <c r="P16" s="28"/>
      <c r="Q16" s="31">
        <f t="shared" si="2"/>
        <v>60</v>
      </c>
      <c r="R16" s="31">
        <f t="shared" si="1"/>
        <v>3</v>
      </c>
    </row>
    <row r="17" spans="1:18" x14ac:dyDescent="0.35">
      <c r="A17" s="92" t="s">
        <v>39</v>
      </c>
      <c r="B17" s="32" t="s">
        <v>66</v>
      </c>
      <c r="C17" s="21" t="s">
        <v>19</v>
      </c>
      <c r="D17" s="12" t="s">
        <v>24</v>
      </c>
      <c r="E17" s="13">
        <v>30</v>
      </c>
      <c r="F17" s="13" t="s">
        <v>28</v>
      </c>
      <c r="G17" s="14">
        <v>2</v>
      </c>
      <c r="H17" s="50"/>
      <c r="I17" s="50"/>
      <c r="J17" s="50"/>
      <c r="K17" s="15"/>
      <c r="L17" s="15"/>
      <c r="M17" s="16"/>
      <c r="N17" s="15"/>
      <c r="O17" s="15"/>
      <c r="P17" s="16"/>
      <c r="Q17" s="19">
        <f t="shared" si="2"/>
        <v>30</v>
      </c>
      <c r="R17" s="19">
        <f t="shared" si="1"/>
        <v>2</v>
      </c>
    </row>
    <row r="18" spans="1:18" x14ac:dyDescent="0.35">
      <c r="A18" s="92"/>
      <c r="B18" s="32" t="s">
        <v>67</v>
      </c>
      <c r="C18" s="21" t="s">
        <v>19</v>
      </c>
      <c r="D18" s="12" t="s">
        <v>24</v>
      </c>
      <c r="E18" s="13">
        <v>30</v>
      </c>
      <c r="F18" s="13" t="s">
        <v>22</v>
      </c>
      <c r="G18" s="14">
        <v>1</v>
      </c>
      <c r="H18" s="13">
        <v>30</v>
      </c>
      <c r="I18" s="13" t="s">
        <v>28</v>
      </c>
      <c r="J18" s="14">
        <v>2</v>
      </c>
      <c r="K18" s="15"/>
      <c r="L18" s="15"/>
      <c r="M18" s="16"/>
      <c r="N18" s="15"/>
      <c r="O18" s="15"/>
      <c r="P18" s="16"/>
      <c r="Q18" s="19">
        <f t="shared" si="2"/>
        <v>60</v>
      </c>
      <c r="R18" s="19">
        <f t="shared" si="1"/>
        <v>3</v>
      </c>
    </row>
    <row r="19" spans="1:18" x14ac:dyDescent="0.35">
      <c r="A19" s="92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9">
        <f t="shared" si="2"/>
        <v>4</v>
      </c>
      <c r="R19" s="19">
        <f t="shared" si="1"/>
        <v>0</v>
      </c>
    </row>
    <row r="20" spans="1:18" x14ac:dyDescent="0.35">
      <c r="A20" s="92"/>
      <c r="B20" s="51" t="s">
        <v>68</v>
      </c>
      <c r="C20" s="52" t="s">
        <v>19</v>
      </c>
      <c r="D20" s="52" t="s">
        <v>38</v>
      </c>
      <c r="E20" s="25">
        <v>30</v>
      </c>
      <c r="F20" s="26" t="s">
        <v>32</v>
      </c>
      <c r="G20" s="27">
        <v>2</v>
      </c>
      <c r="H20" s="25">
        <v>30</v>
      </c>
      <c r="I20" s="26" t="s">
        <v>28</v>
      </c>
      <c r="J20" s="27">
        <v>3</v>
      </c>
      <c r="K20" s="26"/>
      <c r="L20" s="26"/>
      <c r="M20" s="28"/>
      <c r="N20" s="26"/>
      <c r="O20" s="26"/>
      <c r="P20" s="28"/>
      <c r="Q20" s="31">
        <f t="shared" si="2"/>
        <v>60</v>
      </c>
      <c r="R20" s="31">
        <f t="shared" si="1"/>
        <v>5</v>
      </c>
    </row>
    <row r="21" spans="1:18" x14ac:dyDescent="0.3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0">
        <f>SUM(Q5:Q20)</f>
        <v>908</v>
      </c>
      <c r="R21" s="50">
        <f>SUM(R5:R20)</f>
        <v>84</v>
      </c>
    </row>
    <row r="22" spans="1:18" x14ac:dyDescent="0.35">
      <c r="A22" s="57"/>
      <c r="B22" s="34" t="s">
        <v>48</v>
      </c>
      <c r="Q22" s="53"/>
    </row>
    <row r="23" spans="1:18" hidden="1" x14ac:dyDescent="0.35">
      <c r="A23" s="57"/>
    </row>
    <row r="24" spans="1:18" x14ac:dyDescent="0.35">
      <c r="A24" s="57"/>
      <c r="B24" s="90" t="s">
        <v>69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x14ac:dyDescent="0.35">
      <c r="A25" s="57"/>
      <c r="B25" s="23" t="s">
        <v>70</v>
      </c>
      <c r="C25" s="12" t="s">
        <v>51</v>
      </c>
      <c r="D25" s="24" t="s">
        <v>24</v>
      </c>
      <c r="E25" s="26"/>
      <c r="F25" s="26"/>
      <c r="G25" s="28"/>
      <c r="H25" s="26">
        <v>30</v>
      </c>
      <c r="I25" s="26" t="s">
        <v>32</v>
      </c>
      <c r="J25" s="28">
        <v>2</v>
      </c>
      <c r="K25" s="26"/>
      <c r="L25" s="26"/>
      <c r="M25" s="28"/>
      <c r="N25" s="26"/>
      <c r="O25" s="26"/>
      <c r="P25" s="28"/>
      <c r="Q25" s="31">
        <f t="shared" ref="Q25:Q30" si="3">SUM(E25,H25,K25,N25)</f>
        <v>30</v>
      </c>
      <c r="R25" s="31">
        <f t="shared" ref="R25:R30" si="4">SUM(G25,J25,M25,P25)</f>
        <v>2</v>
      </c>
    </row>
    <row r="26" spans="1:18" x14ac:dyDescent="0.35">
      <c r="A26" s="57"/>
      <c r="B26" s="23" t="s">
        <v>71</v>
      </c>
      <c r="C26" s="12" t="s">
        <v>51</v>
      </c>
      <c r="D26" s="24" t="s">
        <v>24</v>
      </c>
      <c r="E26" s="25">
        <v>30</v>
      </c>
      <c r="F26" s="26" t="s">
        <v>32</v>
      </c>
      <c r="G26" s="27">
        <v>2</v>
      </c>
      <c r="H26" s="25"/>
      <c r="I26" s="26"/>
      <c r="J26" s="27"/>
      <c r="K26" s="26"/>
      <c r="L26" s="26"/>
      <c r="M26" s="28"/>
      <c r="N26" s="26"/>
      <c r="O26" s="26"/>
      <c r="P26" s="28"/>
      <c r="Q26" s="31">
        <f t="shared" si="3"/>
        <v>30</v>
      </c>
      <c r="R26" s="31">
        <f t="shared" si="4"/>
        <v>2</v>
      </c>
    </row>
    <row r="27" spans="1:18" x14ac:dyDescent="0.35">
      <c r="A27" s="57"/>
      <c r="B27" s="51" t="s">
        <v>72</v>
      </c>
      <c r="C27" s="12" t="s">
        <v>51</v>
      </c>
      <c r="D27" s="24" t="s">
        <v>24</v>
      </c>
      <c r="E27" s="50"/>
      <c r="F27" s="50"/>
      <c r="G27" s="50"/>
      <c r="H27" s="25">
        <v>30</v>
      </c>
      <c r="I27" s="25" t="s">
        <v>28</v>
      </c>
      <c r="J27" s="27">
        <v>2</v>
      </c>
      <c r="K27" s="26"/>
      <c r="L27" s="26"/>
      <c r="M27" s="28"/>
      <c r="N27" s="26"/>
      <c r="O27" s="26"/>
      <c r="P27" s="28"/>
      <c r="Q27" s="31">
        <f t="shared" si="3"/>
        <v>30</v>
      </c>
      <c r="R27" s="31">
        <f t="shared" si="4"/>
        <v>2</v>
      </c>
    </row>
    <row r="28" spans="1:18" x14ac:dyDescent="0.35">
      <c r="A28" s="57"/>
      <c r="B28" s="23" t="s">
        <v>73</v>
      </c>
      <c r="C28" s="12" t="s">
        <v>51</v>
      </c>
      <c r="D28" s="24" t="s">
        <v>24</v>
      </c>
      <c r="E28" s="25"/>
      <c r="F28" s="26"/>
      <c r="G28" s="27"/>
      <c r="H28" s="25"/>
      <c r="I28" s="25"/>
      <c r="J28" s="27"/>
      <c r="K28" s="25">
        <v>30</v>
      </c>
      <c r="L28" s="26" t="s">
        <v>28</v>
      </c>
      <c r="M28" s="27">
        <v>2</v>
      </c>
      <c r="N28" s="26"/>
      <c r="O28" s="26"/>
      <c r="P28" s="28"/>
      <c r="Q28" s="31">
        <f t="shared" si="3"/>
        <v>30</v>
      </c>
      <c r="R28" s="31">
        <f t="shared" si="4"/>
        <v>2</v>
      </c>
    </row>
    <row r="29" spans="1:18" x14ac:dyDescent="0.35">
      <c r="A29" s="57"/>
      <c r="B29" s="23" t="s">
        <v>74</v>
      </c>
      <c r="C29" s="12" t="s">
        <v>51</v>
      </c>
      <c r="D29" s="24" t="s">
        <v>24</v>
      </c>
      <c r="E29" s="25">
        <v>30</v>
      </c>
      <c r="F29" s="25" t="s">
        <v>22</v>
      </c>
      <c r="G29" s="27">
        <v>1</v>
      </c>
      <c r="H29" s="25">
        <v>30</v>
      </c>
      <c r="I29" s="25" t="s">
        <v>28</v>
      </c>
      <c r="J29" s="27">
        <v>2</v>
      </c>
      <c r="K29" s="26"/>
      <c r="L29" s="26"/>
      <c r="M29" s="28"/>
      <c r="N29" s="26"/>
      <c r="O29" s="26"/>
      <c r="P29" s="28"/>
      <c r="Q29" s="31">
        <f t="shared" si="3"/>
        <v>60</v>
      </c>
      <c r="R29" s="31">
        <f t="shared" si="4"/>
        <v>3</v>
      </c>
    </row>
    <row r="30" spans="1:18" x14ac:dyDescent="0.35">
      <c r="A30" s="57"/>
      <c r="B30" s="50" t="s">
        <v>56</v>
      </c>
      <c r="C30" s="12" t="s">
        <v>51</v>
      </c>
      <c r="D30" s="63" t="s">
        <v>24</v>
      </c>
      <c r="E30" s="63"/>
      <c r="F30" s="63"/>
      <c r="G30" s="63"/>
      <c r="H30" s="64">
        <v>30</v>
      </c>
      <c r="I30" s="64" t="s">
        <v>22</v>
      </c>
      <c r="J30" s="64">
        <v>3</v>
      </c>
      <c r="K30" s="64"/>
      <c r="L30" s="64"/>
      <c r="M30" s="64"/>
      <c r="N30" s="64">
        <v>30</v>
      </c>
      <c r="O30" s="64" t="s">
        <v>22</v>
      </c>
      <c r="P30" s="64">
        <v>3</v>
      </c>
      <c r="Q30" s="64">
        <f t="shared" si="3"/>
        <v>60</v>
      </c>
      <c r="R30" s="64">
        <f t="shared" si="4"/>
        <v>6</v>
      </c>
    </row>
    <row r="31" spans="1:18" x14ac:dyDescent="0.35">
      <c r="A31" s="57"/>
      <c r="Q31" s="65">
        <f>SUM(Q25:Q30)</f>
        <v>240</v>
      </c>
      <c r="R31" s="65">
        <f>SUM(R25:R30)</f>
        <v>17</v>
      </c>
    </row>
    <row r="32" spans="1:18" x14ac:dyDescent="0.35">
      <c r="B32" s="57" t="s">
        <v>57</v>
      </c>
    </row>
    <row r="33" spans="2:2" x14ac:dyDescent="0.35">
      <c r="B33" s="57" t="s">
        <v>58</v>
      </c>
    </row>
    <row r="34" spans="2:2" x14ac:dyDescent="0.35">
      <c r="B34" s="57" t="s">
        <v>59</v>
      </c>
    </row>
    <row r="35" spans="2:2" x14ac:dyDescent="0.35">
      <c r="B35" s="57" t="s">
        <v>75</v>
      </c>
    </row>
  </sheetData>
  <mergeCells count="16">
    <mergeCell ref="A5:A13"/>
    <mergeCell ref="A14:A16"/>
    <mergeCell ref="A17:A20"/>
    <mergeCell ref="B24:R24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75" zoomScaleNormal="75" workbookViewId="0">
      <selection activeCell="B26" sqref="B26"/>
    </sheetView>
  </sheetViews>
  <sheetFormatPr defaultColWidth="11.6640625" defaultRowHeight="14.4" x14ac:dyDescent="0.3"/>
  <cols>
    <col min="1" max="1" width="5.109375" customWidth="1"/>
    <col min="2" max="2" width="36.88671875" customWidth="1"/>
    <col min="3" max="3" width="15.33203125" customWidth="1"/>
    <col min="5" max="22" width="5.109375" customWidth="1"/>
    <col min="23" max="23" width="6.109375" customWidth="1"/>
    <col min="24" max="24" width="5.109375" customWidth="1"/>
  </cols>
  <sheetData>
    <row r="1" spans="1:24" ht="17.100000000000001" customHeight="1" x14ac:dyDescent="0.3">
      <c r="A1" s="95" t="s">
        <v>90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1"/>
    </row>
    <row r="2" spans="1:24" ht="17.100000000000001" customHeight="1" x14ac:dyDescent="0.3">
      <c r="A2" s="3"/>
      <c r="B2" s="96" t="s">
        <v>1</v>
      </c>
      <c r="C2" s="94" t="s">
        <v>2</v>
      </c>
      <c r="D2" s="94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6" t="s">
        <v>6</v>
      </c>
      <c r="R2" s="86"/>
      <c r="S2" s="86"/>
      <c r="T2" s="86"/>
      <c r="U2" s="86"/>
      <c r="V2" s="86"/>
      <c r="W2" s="94" t="s">
        <v>7</v>
      </c>
      <c r="X2" s="94" t="s">
        <v>8</v>
      </c>
    </row>
    <row r="3" spans="1:24" ht="17.100000000000001" customHeight="1" x14ac:dyDescent="0.3">
      <c r="A3" s="3"/>
      <c r="B3" s="96"/>
      <c r="C3" s="94"/>
      <c r="D3" s="94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6" t="s">
        <v>13</v>
      </c>
      <c r="R3" s="86"/>
      <c r="S3" s="86"/>
      <c r="T3" s="86" t="s">
        <v>14</v>
      </c>
      <c r="U3" s="86"/>
      <c r="V3" s="86"/>
      <c r="W3" s="94"/>
      <c r="X3" s="94"/>
    </row>
    <row r="4" spans="1:24" ht="17.100000000000001" customHeight="1" x14ac:dyDescent="0.3">
      <c r="A4" s="3"/>
      <c r="B4" s="96"/>
      <c r="C4" s="94"/>
      <c r="D4" s="94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94"/>
      <c r="X4" s="94"/>
    </row>
    <row r="5" spans="1:24" ht="17.100000000000001" customHeight="1" x14ac:dyDescent="0.3">
      <c r="A5" s="81" t="s">
        <v>17</v>
      </c>
      <c r="B5" s="11" t="s">
        <v>18</v>
      </c>
      <c r="C5" s="12" t="s">
        <v>19</v>
      </c>
      <c r="D5" s="12" t="s">
        <v>20</v>
      </c>
      <c r="E5" s="4">
        <v>30</v>
      </c>
      <c r="F5" s="4" t="s">
        <v>21</v>
      </c>
      <c r="G5" s="7">
        <v>8</v>
      </c>
      <c r="H5" s="4">
        <v>30</v>
      </c>
      <c r="I5" s="4" t="s">
        <v>21</v>
      </c>
      <c r="J5" s="7">
        <v>8</v>
      </c>
      <c r="K5" s="5">
        <v>30</v>
      </c>
      <c r="L5" s="4" t="s">
        <v>21</v>
      </c>
      <c r="M5" s="8">
        <v>8</v>
      </c>
      <c r="N5" s="5">
        <v>30</v>
      </c>
      <c r="O5" s="4" t="s">
        <v>21</v>
      </c>
      <c r="P5" s="8">
        <v>8</v>
      </c>
      <c r="Q5" s="6">
        <v>30</v>
      </c>
      <c r="R5" s="4" t="s">
        <v>21</v>
      </c>
      <c r="S5" s="9">
        <v>8</v>
      </c>
      <c r="T5" s="6">
        <v>30</v>
      </c>
      <c r="U5" s="4" t="s">
        <v>22</v>
      </c>
      <c r="V5" s="9">
        <v>15</v>
      </c>
      <c r="W5" s="12">
        <f t="shared" ref="W5:W11" si="0">SUM(E5,H5,K5,N5,Q5,T5)</f>
        <v>180</v>
      </c>
      <c r="X5" s="12">
        <f t="shared" ref="X5:X24" si="1">SUM(G5,J5,M5,P5,S5,V5)</f>
        <v>55</v>
      </c>
    </row>
    <row r="6" spans="1:24" ht="17.100000000000001" customHeight="1" x14ac:dyDescent="0.3">
      <c r="A6" s="81"/>
      <c r="B6" s="11" t="s">
        <v>23</v>
      </c>
      <c r="C6" s="12" t="s">
        <v>19</v>
      </c>
      <c r="D6" s="12" t="s">
        <v>24</v>
      </c>
      <c r="E6" s="4"/>
      <c r="F6" s="4"/>
      <c r="G6" s="7"/>
      <c r="H6" s="4"/>
      <c r="I6" s="4"/>
      <c r="J6" s="7"/>
      <c r="K6" s="5"/>
      <c r="L6" s="4"/>
      <c r="M6" s="8"/>
      <c r="N6" s="5"/>
      <c r="O6" s="4"/>
      <c r="P6" s="8"/>
      <c r="Q6" s="6">
        <v>30</v>
      </c>
      <c r="R6" s="4" t="s">
        <v>22</v>
      </c>
      <c r="S6" s="9">
        <v>1</v>
      </c>
      <c r="T6" s="6">
        <v>30</v>
      </c>
      <c r="U6" s="4" t="s">
        <v>22</v>
      </c>
      <c r="V6" s="9">
        <v>1</v>
      </c>
      <c r="W6" s="12">
        <f t="shared" si="0"/>
        <v>60</v>
      </c>
      <c r="X6" s="12">
        <f t="shared" si="1"/>
        <v>2</v>
      </c>
    </row>
    <row r="7" spans="1:24" ht="17.100000000000001" customHeight="1" x14ac:dyDescent="0.3">
      <c r="A7" s="81"/>
      <c r="B7" s="11" t="s">
        <v>25</v>
      </c>
      <c r="C7" s="12" t="s">
        <v>19</v>
      </c>
      <c r="D7" s="12" t="s">
        <v>24</v>
      </c>
      <c r="E7" s="4"/>
      <c r="F7" s="4"/>
      <c r="G7" s="7"/>
      <c r="H7" s="4"/>
      <c r="I7" s="4"/>
      <c r="J7" s="7"/>
      <c r="K7" s="5">
        <v>30</v>
      </c>
      <c r="L7" s="4" t="s">
        <v>21</v>
      </c>
      <c r="M7" s="8">
        <v>4</v>
      </c>
      <c r="N7" s="5">
        <v>30</v>
      </c>
      <c r="O7" s="4" t="s">
        <v>21</v>
      </c>
      <c r="P7" s="8">
        <v>4</v>
      </c>
      <c r="Q7" s="6">
        <v>30</v>
      </c>
      <c r="R7" s="4" t="s">
        <v>21</v>
      </c>
      <c r="S7" s="9">
        <v>4</v>
      </c>
      <c r="T7" s="6">
        <v>30</v>
      </c>
      <c r="U7" s="4" t="s">
        <v>21</v>
      </c>
      <c r="V7" s="9">
        <v>4</v>
      </c>
      <c r="W7" s="12">
        <f t="shared" si="0"/>
        <v>120</v>
      </c>
      <c r="X7" s="12">
        <f t="shared" si="1"/>
        <v>16</v>
      </c>
    </row>
    <row r="8" spans="1:24" ht="17.100000000000001" customHeight="1" x14ac:dyDescent="0.3">
      <c r="A8" s="81"/>
      <c r="B8" s="23" t="s">
        <v>91</v>
      </c>
      <c r="C8" s="24" t="s">
        <v>19</v>
      </c>
      <c r="D8" s="24" t="s">
        <v>27</v>
      </c>
      <c r="E8" s="24">
        <v>15</v>
      </c>
      <c r="F8" s="24" t="s">
        <v>22</v>
      </c>
      <c r="G8" s="24">
        <v>1</v>
      </c>
      <c r="H8" s="24">
        <v>15</v>
      </c>
      <c r="I8" s="24" t="s">
        <v>22</v>
      </c>
      <c r="J8" s="24">
        <v>1</v>
      </c>
      <c r="K8" s="66">
        <v>15</v>
      </c>
      <c r="L8" s="66" t="s">
        <v>22</v>
      </c>
      <c r="M8" s="67">
        <v>1</v>
      </c>
      <c r="N8" s="66">
        <v>15</v>
      </c>
      <c r="O8" s="66" t="s">
        <v>22</v>
      </c>
      <c r="P8" s="67">
        <v>1</v>
      </c>
      <c r="Q8" s="68">
        <v>15</v>
      </c>
      <c r="R8" s="66" t="s">
        <v>22</v>
      </c>
      <c r="S8" s="69">
        <v>1</v>
      </c>
      <c r="T8" s="68">
        <v>15</v>
      </c>
      <c r="U8" s="66" t="s">
        <v>22</v>
      </c>
      <c r="V8" s="69">
        <v>1</v>
      </c>
      <c r="W8" s="24">
        <f t="shared" si="0"/>
        <v>90</v>
      </c>
      <c r="X8" s="24">
        <f t="shared" si="1"/>
        <v>6</v>
      </c>
    </row>
    <row r="9" spans="1:24" ht="17.100000000000001" customHeight="1" x14ac:dyDescent="0.3">
      <c r="A9" s="81"/>
      <c r="B9" s="23" t="s">
        <v>92</v>
      </c>
      <c r="C9" s="24" t="s">
        <v>19</v>
      </c>
      <c r="D9" s="24" t="s">
        <v>24</v>
      </c>
      <c r="E9" s="24">
        <v>45</v>
      </c>
      <c r="F9" s="24" t="s">
        <v>22</v>
      </c>
      <c r="G9" s="24">
        <v>1</v>
      </c>
      <c r="H9" s="24">
        <v>45</v>
      </c>
      <c r="I9" s="24" t="s">
        <v>32</v>
      </c>
      <c r="J9" s="24">
        <v>2</v>
      </c>
      <c r="K9" s="66">
        <v>45</v>
      </c>
      <c r="L9" s="66" t="s">
        <v>22</v>
      </c>
      <c r="M9" s="67">
        <v>1</v>
      </c>
      <c r="N9" s="66">
        <v>45</v>
      </c>
      <c r="O9" s="66" t="s">
        <v>32</v>
      </c>
      <c r="P9" s="67">
        <v>2</v>
      </c>
      <c r="Q9" s="68">
        <v>45</v>
      </c>
      <c r="R9" s="66" t="s">
        <v>22</v>
      </c>
      <c r="S9" s="69">
        <v>1</v>
      </c>
      <c r="T9" s="68">
        <v>45</v>
      </c>
      <c r="U9" s="66" t="s">
        <v>32</v>
      </c>
      <c r="V9" s="69">
        <v>2</v>
      </c>
      <c r="W9" s="24">
        <f t="shared" si="0"/>
        <v>270</v>
      </c>
      <c r="X9" s="24">
        <f t="shared" si="1"/>
        <v>9</v>
      </c>
    </row>
    <row r="10" spans="1:24" ht="17.100000000000001" customHeight="1" x14ac:dyDescent="0.3">
      <c r="A10" s="81"/>
      <c r="B10" s="23" t="s">
        <v>83</v>
      </c>
      <c r="C10" s="52" t="s">
        <v>19</v>
      </c>
      <c r="D10" s="52" t="s">
        <v>38</v>
      </c>
      <c r="E10" s="70"/>
      <c r="F10" s="66"/>
      <c r="G10" s="71"/>
      <c r="H10" s="70"/>
      <c r="I10" s="66"/>
      <c r="J10" s="71"/>
      <c r="K10" s="66"/>
      <c r="L10" s="66"/>
      <c r="M10" s="67"/>
      <c r="N10" s="66"/>
      <c r="O10" s="66"/>
      <c r="P10" s="67"/>
      <c r="Q10" s="68">
        <v>30</v>
      </c>
      <c r="R10" s="68" t="s">
        <v>32</v>
      </c>
      <c r="S10" s="69">
        <v>1</v>
      </c>
      <c r="T10" s="68">
        <v>30</v>
      </c>
      <c r="U10" s="68" t="s">
        <v>28</v>
      </c>
      <c r="V10" s="69">
        <v>2</v>
      </c>
      <c r="W10" s="24">
        <f t="shared" si="0"/>
        <v>60</v>
      </c>
      <c r="X10" s="24">
        <f t="shared" si="1"/>
        <v>3</v>
      </c>
    </row>
    <row r="11" spans="1:24" ht="17.100000000000001" customHeight="1" x14ac:dyDescent="0.3">
      <c r="A11" s="81"/>
      <c r="B11" s="23" t="s">
        <v>29</v>
      </c>
      <c r="C11" s="24" t="s">
        <v>19</v>
      </c>
      <c r="D11" s="24" t="s">
        <v>24</v>
      </c>
      <c r="E11" s="70"/>
      <c r="F11" s="70"/>
      <c r="G11" s="71"/>
      <c r="H11" s="70"/>
      <c r="I11" s="70"/>
      <c r="J11" s="71"/>
      <c r="K11" s="66">
        <v>30</v>
      </c>
      <c r="L11" s="66" t="s">
        <v>32</v>
      </c>
      <c r="M11" s="67">
        <v>1</v>
      </c>
      <c r="N11" s="66">
        <v>30</v>
      </c>
      <c r="O11" s="66" t="s">
        <v>28</v>
      </c>
      <c r="P11" s="67">
        <v>2</v>
      </c>
      <c r="Q11" s="66"/>
      <c r="R11" s="66"/>
      <c r="S11" s="67"/>
      <c r="T11" s="66"/>
      <c r="U11" s="66"/>
      <c r="V11" s="67"/>
      <c r="W11" s="24">
        <f t="shared" si="0"/>
        <v>60</v>
      </c>
      <c r="X11" s="24">
        <f t="shared" si="1"/>
        <v>3</v>
      </c>
    </row>
    <row r="12" spans="1:24" ht="17.100000000000001" customHeight="1" x14ac:dyDescent="0.3">
      <c r="A12" s="81" t="s">
        <v>30</v>
      </c>
      <c r="B12" s="11" t="s">
        <v>31</v>
      </c>
      <c r="C12" s="21" t="s">
        <v>19</v>
      </c>
      <c r="D12" s="12" t="s">
        <v>24</v>
      </c>
      <c r="E12" s="22"/>
      <c r="F12" s="22"/>
      <c r="G12" s="22"/>
      <c r="H12" s="4">
        <v>30</v>
      </c>
      <c r="I12" s="4" t="s">
        <v>32</v>
      </c>
      <c r="J12" s="7">
        <v>1</v>
      </c>
      <c r="K12" s="4">
        <v>30</v>
      </c>
      <c r="L12" s="4" t="s">
        <v>32</v>
      </c>
      <c r="M12" s="7">
        <v>1</v>
      </c>
      <c r="N12" s="4">
        <v>30</v>
      </c>
      <c r="O12" s="4" t="s">
        <v>28</v>
      </c>
      <c r="P12" s="7">
        <v>2</v>
      </c>
      <c r="Q12" s="6"/>
      <c r="R12" s="6"/>
      <c r="S12" s="9"/>
      <c r="T12" s="6"/>
      <c r="U12" s="6"/>
      <c r="V12" s="9"/>
      <c r="W12" s="12">
        <f>SUM(N12,H12,K12,N12,Q12,T12)</f>
        <v>120</v>
      </c>
      <c r="X12" s="12">
        <f t="shared" si="1"/>
        <v>4</v>
      </c>
    </row>
    <row r="13" spans="1:24" ht="17.100000000000001" customHeight="1" x14ac:dyDescent="0.3">
      <c r="A13" s="81"/>
      <c r="B13" s="11" t="s">
        <v>33</v>
      </c>
      <c r="C13" s="12" t="s">
        <v>19</v>
      </c>
      <c r="D13" s="12" t="s">
        <v>24</v>
      </c>
      <c r="E13" s="4"/>
      <c r="F13" s="4"/>
      <c r="G13" s="7"/>
      <c r="H13" s="4"/>
      <c r="I13" s="4"/>
      <c r="J13" s="7"/>
      <c r="K13" s="5"/>
      <c r="L13" s="5"/>
      <c r="M13" s="8"/>
      <c r="N13" s="3"/>
      <c r="O13" s="3"/>
      <c r="P13" s="3"/>
      <c r="Q13" s="5">
        <v>30</v>
      </c>
      <c r="R13" s="5" t="s">
        <v>28</v>
      </c>
      <c r="S13" s="8">
        <v>2</v>
      </c>
      <c r="T13" s="6"/>
      <c r="U13" s="5"/>
      <c r="V13" s="9"/>
      <c r="W13" s="12">
        <f>SUM(E13,H13,K13,Q13,Q13,T13)</f>
        <v>60</v>
      </c>
      <c r="X13" s="12">
        <f t="shared" si="1"/>
        <v>2</v>
      </c>
    </row>
    <row r="14" spans="1:24" ht="17.100000000000001" customHeight="1" x14ac:dyDescent="0.3">
      <c r="A14" s="81"/>
      <c r="B14" s="23" t="s">
        <v>93</v>
      </c>
      <c r="C14" s="24" t="s">
        <v>19</v>
      </c>
      <c r="D14" s="24" t="s">
        <v>38</v>
      </c>
      <c r="E14" s="70"/>
      <c r="F14" s="66"/>
      <c r="G14" s="71"/>
      <c r="H14" s="70"/>
      <c r="I14" s="66"/>
      <c r="J14" s="71"/>
      <c r="K14" s="66"/>
      <c r="L14" s="66"/>
      <c r="M14" s="67"/>
      <c r="N14" s="66"/>
      <c r="O14" s="66"/>
      <c r="P14" s="67"/>
      <c r="Q14" s="68">
        <v>15</v>
      </c>
      <c r="R14" s="68" t="s">
        <v>22</v>
      </c>
      <c r="S14" s="69">
        <v>1</v>
      </c>
      <c r="T14" s="68">
        <v>15</v>
      </c>
      <c r="U14" s="68" t="s">
        <v>28</v>
      </c>
      <c r="V14" s="69">
        <v>2</v>
      </c>
      <c r="W14" s="24">
        <f t="shared" ref="W14:W24" si="2">SUM(E14,H14,K14,N14,Q14,T14)</f>
        <v>30</v>
      </c>
      <c r="X14" s="24">
        <f t="shared" si="1"/>
        <v>3</v>
      </c>
    </row>
    <row r="15" spans="1:24" ht="17.100000000000001" customHeight="1" x14ac:dyDescent="0.3">
      <c r="A15" s="81"/>
      <c r="B15" s="11" t="s">
        <v>35</v>
      </c>
      <c r="C15" s="21" t="s">
        <v>19</v>
      </c>
      <c r="D15" s="21" t="s">
        <v>36</v>
      </c>
      <c r="E15" s="4">
        <v>15</v>
      </c>
      <c r="F15" s="5" t="s">
        <v>22</v>
      </c>
      <c r="G15" s="7">
        <v>1</v>
      </c>
      <c r="H15" s="4">
        <v>15</v>
      </c>
      <c r="I15" s="5" t="s">
        <v>22</v>
      </c>
      <c r="J15" s="7">
        <v>1</v>
      </c>
      <c r="K15" s="5">
        <v>15</v>
      </c>
      <c r="L15" s="5" t="s">
        <v>22</v>
      </c>
      <c r="M15" s="8">
        <v>1</v>
      </c>
      <c r="N15" s="5">
        <v>15</v>
      </c>
      <c r="O15" s="5" t="s">
        <v>22</v>
      </c>
      <c r="P15" s="8">
        <v>1</v>
      </c>
      <c r="Q15" s="6">
        <v>15</v>
      </c>
      <c r="R15" s="5" t="s">
        <v>22</v>
      </c>
      <c r="S15" s="9">
        <v>1</v>
      </c>
      <c r="T15" s="4"/>
      <c r="U15" s="5"/>
      <c r="V15" s="7"/>
      <c r="W15" s="12">
        <f t="shared" si="2"/>
        <v>75</v>
      </c>
      <c r="X15" s="12">
        <f t="shared" si="1"/>
        <v>5</v>
      </c>
    </row>
    <row r="16" spans="1:24" ht="17.100000000000001" customHeight="1" x14ac:dyDescent="0.3">
      <c r="A16" s="81"/>
      <c r="B16" s="11" t="s">
        <v>37</v>
      </c>
      <c r="C16" s="12" t="s">
        <v>19</v>
      </c>
      <c r="D16" s="12" t="s">
        <v>38</v>
      </c>
      <c r="E16" s="5">
        <v>30</v>
      </c>
      <c r="F16" s="5" t="s">
        <v>32</v>
      </c>
      <c r="G16" s="8">
        <v>1</v>
      </c>
      <c r="H16" s="5">
        <v>30</v>
      </c>
      <c r="I16" s="5" t="s">
        <v>28</v>
      </c>
      <c r="J16" s="8">
        <v>2</v>
      </c>
      <c r="K16" s="12"/>
      <c r="L16" s="12"/>
      <c r="M16" s="12"/>
      <c r="N16" s="12"/>
      <c r="O16" s="12"/>
      <c r="P16" s="12"/>
      <c r="Q16" s="6"/>
      <c r="R16" s="6"/>
      <c r="S16" s="9"/>
      <c r="T16" s="6"/>
      <c r="U16" s="6"/>
      <c r="V16" s="9"/>
      <c r="W16" s="12">
        <f t="shared" si="2"/>
        <v>60</v>
      </c>
      <c r="X16" s="12">
        <f t="shared" si="1"/>
        <v>3</v>
      </c>
    </row>
    <row r="17" spans="1:24" ht="17.100000000000001" customHeight="1" x14ac:dyDescent="0.3">
      <c r="A17" s="81" t="s">
        <v>39</v>
      </c>
      <c r="B17" s="23" t="s">
        <v>40</v>
      </c>
      <c r="C17" s="12" t="s">
        <v>19</v>
      </c>
      <c r="D17" s="24" t="s">
        <v>24</v>
      </c>
      <c r="E17" s="70">
        <v>30</v>
      </c>
      <c r="F17" s="66" t="s">
        <v>22</v>
      </c>
      <c r="G17" s="71">
        <v>1</v>
      </c>
      <c r="H17" s="70">
        <v>30</v>
      </c>
      <c r="I17" s="66" t="s">
        <v>28</v>
      </c>
      <c r="J17" s="71">
        <v>2</v>
      </c>
      <c r="K17" s="66"/>
      <c r="L17" s="66"/>
      <c r="M17" s="67"/>
      <c r="N17" s="66"/>
      <c r="O17" s="66"/>
      <c r="P17" s="67"/>
      <c r="Q17" s="68"/>
      <c r="R17" s="68"/>
      <c r="S17" s="69"/>
      <c r="T17" s="68"/>
      <c r="U17" s="68"/>
      <c r="V17" s="69"/>
      <c r="W17" s="24">
        <f t="shared" si="2"/>
        <v>60</v>
      </c>
      <c r="X17" s="24">
        <f t="shared" si="1"/>
        <v>3</v>
      </c>
    </row>
    <row r="18" spans="1:24" ht="17.100000000000001" customHeight="1" x14ac:dyDescent="0.3">
      <c r="A18" s="81"/>
      <c r="B18" s="23" t="s">
        <v>41</v>
      </c>
      <c r="C18" s="12" t="s">
        <v>19</v>
      </c>
      <c r="D18" s="24" t="s">
        <v>24</v>
      </c>
      <c r="E18" s="25">
        <v>15</v>
      </c>
      <c r="F18" s="26" t="s">
        <v>28</v>
      </c>
      <c r="G18" s="27">
        <v>1</v>
      </c>
      <c r="H18" s="70"/>
      <c r="I18" s="66"/>
      <c r="J18" s="71"/>
      <c r="K18" s="66"/>
      <c r="L18" s="66"/>
      <c r="M18" s="67"/>
      <c r="N18" s="66"/>
      <c r="O18" s="66"/>
      <c r="P18" s="67"/>
      <c r="Q18" s="68"/>
      <c r="R18" s="68"/>
      <c r="S18" s="69"/>
      <c r="T18" s="68"/>
      <c r="U18" s="68"/>
      <c r="V18" s="69"/>
      <c r="W18" s="24">
        <f t="shared" si="2"/>
        <v>15</v>
      </c>
      <c r="X18" s="24">
        <f t="shared" si="1"/>
        <v>1</v>
      </c>
    </row>
    <row r="19" spans="1:24" ht="17.100000000000001" customHeight="1" x14ac:dyDescent="0.3">
      <c r="A19" s="81"/>
      <c r="B19" s="11" t="s">
        <v>42</v>
      </c>
      <c r="C19" s="12" t="s">
        <v>19</v>
      </c>
      <c r="D19" s="12" t="s">
        <v>24</v>
      </c>
      <c r="E19" s="4"/>
      <c r="F19" s="4"/>
      <c r="G19" s="7"/>
      <c r="H19" s="4"/>
      <c r="I19" s="4"/>
      <c r="J19" s="7"/>
      <c r="K19" s="5"/>
      <c r="L19" s="5"/>
      <c r="M19" s="8"/>
      <c r="N19" s="5"/>
      <c r="O19" s="5"/>
      <c r="P19" s="8"/>
      <c r="Q19" s="6">
        <v>15</v>
      </c>
      <c r="R19" s="6" t="s">
        <v>22</v>
      </c>
      <c r="S19" s="9">
        <v>1</v>
      </c>
      <c r="T19" s="6"/>
      <c r="U19" s="6"/>
      <c r="V19" s="9"/>
      <c r="W19" s="12">
        <f t="shared" si="2"/>
        <v>15</v>
      </c>
      <c r="X19" s="12">
        <f t="shared" si="1"/>
        <v>1</v>
      </c>
    </row>
    <row r="20" spans="1:24" ht="17.100000000000001" customHeight="1" x14ac:dyDescent="0.3">
      <c r="A20" s="81"/>
      <c r="B20" s="11" t="s">
        <v>43</v>
      </c>
      <c r="C20" s="12" t="s">
        <v>19</v>
      </c>
      <c r="D20" s="12" t="s">
        <v>24</v>
      </c>
      <c r="E20" s="4">
        <v>2</v>
      </c>
      <c r="F20" s="5" t="s">
        <v>22</v>
      </c>
      <c r="G20" s="7">
        <v>0</v>
      </c>
      <c r="H20" s="4"/>
      <c r="I20" s="4"/>
      <c r="J20" s="7"/>
      <c r="K20" s="5"/>
      <c r="L20" s="5"/>
      <c r="M20" s="8"/>
      <c r="N20" s="5"/>
      <c r="O20" s="5"/>
      <c r="P20" s="8"/>
      <c r="Q20" s="6"/>
      <c r="R20" s="6"/>
      <c r="S20" s="9"/>
      <c r="T20" s="6"/>
      <c r="U20" s="6"/>
      <c r="V20" s="9"/>
      <c r="W20" s="12">
        <f t="shared" si="2"/>
        <v>2</v>
      </c>
      <c r="X20" s="12">
        <f t="shared" si="1"/>
        <v>0</v>
      </c>
    </row>
    <row r="21" spans="1:24" ht="17.100000000000001" customHeight="1" x14ac:dyDescent="0.3">
      <c r="A21" s="81"/>
      <c r="B21" s="11" t="s">
        <v>44</v>
      </c>
      <c r="C21" s="12" t="s">
        <v>19</v>
      </c>
      <c r="D21" s="12" t="s">
        <v>24</v>
      </c>
      <c r="E21" s="4">
        <v>4</v>
      </c>
      <c r="F21" s="5" t="s">
        <v>22</v>
      </c>
      <c r="G21" s="7">
        <v>0</v>
      </c>
      <c r="H21" s="4"/>
      <c r="I21" s="4"/>
      <c r="J21" s="7"/>
      <c r="K21" s="5"/>
      <c r="L21" s="5"/>
      <c r="M21" s="8"/>
      <c r="N21" s="5"/>
      <c r="O21" s="5"/>
      <c r="P21" s="8"/>
      <c r="Q21" s="6"/>
      <c r="R21" s="6"/>
      <c r="S21" s="9"/>
      <c r="T21" s="6"/>
      <c r="U21" s="6"/>
      <c r="V21" s="9"/>
      <c r="W21" s="12">
        <f t="shared" si="2"/>
        <v>4</v>
      </c>
      <c r="X21" s="12">
        <f t="shared" si="1"/>
        <v>0</v>
      </c>
    </row>
    <row r="22" spans="1:24" ht="17.100000000000001" customHeight="1" x14ac:dyDescent="0.3">
      <c r="A22" s="81"/>
      <c r="B22" s="32" t="s">
        <v>45</v>
      </c>
      <c r="C22" s="21" t="s">
        <v>19</v>
      </c>
      <c r="D22" s="12" t="s">
        <v>38</v>
      </c>
      <c r="E22" s="4">
        <v>30</v>
      </c>
      <c r="F22" s="5" t="s">
        <v>32</v>
      </c>
      <c r="G22" s="7">
        <v>2</v>
      </c>
      <c r="H22" s="4">
        <v>30</v>
      </c>
      <c r="I22" s="5" t="s">
        <v>32</v>
      </c>
      <c r="J22" s="7">
        <v>2</v>
      </c>
      <c r="K22" s="5">
        <v>30</v>
      </c>
      <c r="L22" s="5" t="s">
        <v>32</v>
      </c>
      <c r="M22" s="8">
        <v>2</v>
      </c>
      <c r="N22" s="5">
        <v>30</v>
      </c>
      <c r="O22" s="5" t="s">
        <v>28</v>
      </c>
      <c r="P22" s="8">
        <v>3</v>
      </c>
      <c r="Q22" s="6"/>
      <c r="R22" s="6"/>
      <c r="S22" s="9"/>
      <c r="T22" s="6"/>
      <c r="U22" s="6"/>
      <c r="V22" s="9"/>
      <c r="W22" s="12">
        <f t="shared" si="2"/>
        <v>120</v>
      </c>
      <c r="X22" s="12">
        <f t="shared" si="1"/>
        <v>9</v>
      </c>
    </row>
    <row r="23" spans="1:24" ht="17.100000000000001" customHeight="1" x14ac:dyDescent="0.3">
      <c r="A23" s="81"/>
      <c r="B23" s="32" t="s">
        <v>46</v>
      </c>
      <c r="C23" s="21" t="s">
        <v>19</v>
      </c>
      <c r="D23" s="12" t="s">
        <v>38</v>
      </c>
      <c r="E23" s="12">
        <v>30</v>
      </c>
      <c r="F23" s="12" t="s">
        <v>22</v>
      </c>
      <c r="G23" s="12">
        <v>0</v>
      </c>
      <c r="H23" s="5">
        <v>30</v>
      </c>
      <c r="I23" s="5" t="s">
        <v>22</v>
      </c>
      <c r="J23" s="8">
        <v>0</v>
      </c>
      <c r="K23" s="12"/>
      <c r="L23" s="12"/>
      <c r="M23" s="12"/>
      <c r="N23" s="12"/>
      <c r="O23" s="12"/>
      <c r="P23" s="12"/>
      <c r="Q23" s="6"/>
      <c r="R23" s="6"/>
      <c r="S23" s="9"/>
      <c r="T23" s="6"/>
      <c r="U23" s="6"/>
      <c r="V23" s="9"/>
      <c r="W23" s="12">
        <f t="shared" si="2"/>
        <v>60</v>
      </c>
      <c r="X23" s="12">
        <f t="shared" si="1"/>
        <v>0</v>
      </c>
    </row>
    <row r="24" spans="1:24" ht="17.100000000000001" customHeight="1" x14ac:dyDescent="0.3">
      <c r="A24" s="81"/>
      <c r="B24" s="11" t="s">
        <v>47</v>
      </c>
      <c r="C24" s="12" t="s">
        <v>19</v>
      </c>
      <c r="D24" s="12" t="s">
        <v>24</v>
      </c>
      <c r="E24" s="4"/>
      <c r="F24" s="4"/>
      <c r="G24" s="7"/>
      <c r="H24" s="4"/>
      <c r="I24" s="4"/>
      <c r="J24" s="7"/>
      <c r="K24" s="5"/>
      <c r="L24" s="5"/>
      <c r="M24" s="8"/>
      <c r="N24" s="5"/>
      <c r="O24" s="5"/>
      <c r="P24" s="8"/>
      <c r="Q24" s="6">
        <v>15</v>
      </c>
      <c r="R24" s="5" t="s">
        <v>28</v>
      </c>
      <c r="S24" s="9">
        <v>1</v>
      </c>
      <c r="T24" s="6"/>
      <c r="U24" s="6"/>
      <c r="V24" s="9"/>
      <c r="W24" s="12">
        <f t="shared" si="2"/>
        <v>15</v>
      </c>
      <c r="X24" s="12">
        <f t="shared" si="1"/>
        <v>1</v>
      </c>
    </row>
    <row r="25" spans="1:24" ht="17.100000000000001" customHeight="1" x14ac:dyDescent="0.3">
      <c r="A25" s="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22">
        <f>SUM(W5:W24)</f>
        <v>1476</v>
      </c>
      <c r="X25" s="22">
        <f>SUM(X5:X24)</f>
        <v>126</v>
      </c>
    </row>
    <row r="26" spans="1:24" ht="17.100000000000001" customHeight="1" x14ac:dyDescent="0.35">
      <c r="A26" s="3"/>
      <c r="B26" s="34" t="s">
        <v>48</v>
      </c>
      <c r="C26" s="3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35"/>
      <c r="X26" s="1"/>
    </row>
    <row r="27" spans="1:24" ht="17.100000000000001" customHeight="1" x14ac:dyDescent="0.3">
      <c r="A27" s="3"/>
      <c r="B27" s="93" t="s">
        <v>94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spans="1:24" ht="17.100000000000001" customHeight="1" x14ac:dyDescent="0.3">
      <c r="A28" s="3"/>
      <c r="B28" s="11" t="s">
        <v>95</v>
      </c>
      <c r="C28" s="12" t="s">
        <v>51</v>
      </c>
      <c r="D28" s="12" t="s">
        <v>24</v>
      </c>
      <c r="E28" s="4">
        <v>15</v>
      </c>
      <c r="F28" s="5" t="s">
        <v>32</v>
      </c>
      <c r="G28" s="7">
        <v>1</v>
      </c>
      <c r="H28" s="4">
        <v>15</v>
      </c>
      <c r="I28" s="5" t="s">
        <v>21</v>
      </c>
      <c r="J28" s="7">
        <v>1</v>
      </c>
      <c r="K28" s="5"/>
      <c r="L28" s="5"/>
      <c r="M28" s="8"/>
      <c r="N28" s="5"/>
      <c r="O28" s="5"/>
      <c r="P28" s="8"/>
      <c r="Q28" s="6"/>
      <c r="R28" s="6"/>
      <c r="S28" s="9"/>
      <c r="T28" s="6"/>
      <c r="U28" s="6"/>
      <c r="V28" s="9"/>
      <c r="W28" s="12">
        <f t="shared" ref="W28:W33" si="3">SUM(E28,H28,K28,N28,Q28,T28)</f>
        <v>30</v>
      </c>
      <c r="X28" s="12">
        <f t="shared" ref="X28:X33" si="4">SUM(G28,J28,M28,P28,S28,V28)</f>
        <v>2</v>
      </c>
    </row>
    <row r="29" spans="1:24" ht="17.100000000000001" customHeight="1" x14ac:dyDescent="0.3">
      <c r="A29" s="3"/>
      <c r="B29" s="11" t="s">
        <v>96</v>
      </c>
      <c r="C29" s="12" t="s">
        <v>51</v>
      </c>
      <c r="D29" s="12" t="s">
        <v>38</v>
      </c>
      <c r="E29" s="4"/>
      <c r="F29" s="5"/>
      <c r="G29" s="7"/>
      <c r="H29" s="4"/>
      <c r="I29" s="5"/>
      <c r="J29" s="7"/>
      <c r="K29" s="5"/>
      <c r="L29" s="5"/>
      <c r="M29" s="8"/>
      <c r="N29" s="5"/>
      <c r="O29" s="5"/>
      <c r="P29" s="8"/>
      <c r="Q29" s="5">
        <v>30</v>
      </c>
      <c r="R29" s="5" t="s">
        <v>22</v>
      </c>
      <c r="S29" s="8">
        <v>1</v>
      </c>
      <c r="T29" s="5">
        <v>30</v>
      </c>
      <c r="U29" s="5" t="s">
        <v>28</v>
      </c>
      <c r="V29" s="8">
        <v>2</v>
      </c>
      <c r="W29" s="12">
        <f t="shared" si="3"/>
        <v>60</v>
      </c>
      <c r="X29" s="12">
        <f t="shared" si="4"/>
        <v>3</v>
      </c>
    </row>
    <row r="30" spans="1:24" ht="17.100000000000001" customHeight="1" x14ac:dyDescent="0.3">
      <c r="A30" s="3"/>
      <c r="B30" s="11" t="s">
        <v>97</v>
      </c>
      <c r="C30" s="12" t="s">
        <v>51</v>
      </c>
      <c r="D30" s="12" t="s">
        <v>24</v>
      </c>
      <c r="E30" s="4">
        <v>30</v>
      </c>
      <c r="F30" s="4" t="s">
        <v>22</v>
      </c>
      <c r="G30" s="7">
        <v>1</v>
      </c>
      <c r="H30" s="4">
        <v>30</v>
      </c>
      <c r="I30" s="4" t="s">
        <v>28</v>
      </c>
      <c r="J30" s="7">
        <v>2</v>
      </c>
      <c r="K30" s="5"/>
      <c r="L30" s="4"/>
      <c r="M30" s="8"/>
      <c r="N30" s="5"/>
      <c r="O30" s="4"/>
      <c r="P30" s="8"/>
      <c r="Q30" s="6"/>
      <c r="R30" s="4"/>
      <c r="S30" s="9"/>
      <c r="T30" s="6"/>
      <c r="U30" s="4"/>
      <c r="V30" s="9"/>
      <c r="W30" s="12">
        <f t="shared" si="3"/>
        <v>60</v>
      </c>
      <c r="X30" s="12">
        <f t="shared" si="4"/>
        <v>3</v>
      </c>
    </row>
    <row r="31" spans="1:24" ht="17.100000000000001" customHeight="1" x14ac:dyDescent="0.3">
      <c r="A31" s="3"/>
      <c r="B31" s="36" t="s">
        <v>53</v>
      </c>
      <c r="C31" s="12" t="s">
        <v>51</v>
      </c>
      <c r="D31" s="37" t="s">
        <v>38</v>
      </c>
      <c r="E31" s="38">
        <v>30</v>
      </c>
      <c r="F31" s="40" t="s">
        <v>32</v>
      </c>
      <c r="G31" s="39">
        <v>2</v>
      </c>
      <c r="H31" s="38">
        <v>30</v>
      </c>
      <c r="I31" s="40" t="s">
        <v>28</v>
      </c>
      <c r="J31" s="39">
        <v>3</v>
      </c>
      <c r="K31" s="40"/>
      <c r="L31" s="40"/>
      <c r="M31" s="41"/>
      <c r="N31" s="40"/>
      <c r="O31" s="40"/>
      <c r="P31" s="41"/>
      <c r="Q31" s="42"/>
      <c r="R31" s="42"/>
      <c r="S31" s="43"/>
      <c r="T31" s="42"/>
      <c r="U31" s="42"/>
      <c r="V31" s="43"/>
      <c r="W31" s="37">
        <f t="shared" si="3"/>
        <v>60</v>
      </c>
      <c r="X31" s="37">
        <f t="shared" si="4"/>
        <v>5</v>
      </c>
    </row>
    <row r="32" spans="1:24" ht="17.100000000000001" customHeight="1" x14ac:dyDescent="0.3">
      <c r="A32" s="3"/>
      <c r="B32" s="36" t="s">
        <v>54</v>
      </c>
      <c r="C32" s="12" t="s">
        <v>51</v>
      </c>
      <c r="D32" s="37" t="s">
        <v>38</v>
      </c>
      <c r="E32" s="38"/>
      <c r="F32" s="38"/>
      <c r="G32" s="39"/>
      <c r="H32" s="38"/>
      <c r="I32" s="38"/>
      <c r="J32" s="39"/>
      <c r="K32" s="40">
        <v>30</v>
      </c>
      <c r="L32" s="40" t="s">
        <v>32</v>
      </c>
      <c r="M32" s="41">
        <v>2</v>
      </c>
      <c r="N32" s="40">
        <v>30</v>
      </c>
      <c r="O32" s="40" t="s">
        <v>28</v>
      </c>
      <c r="P32" s="41">
        <v>3</v>
      </c>
      <c r="Q32" s="42"/>
      <c r="R32" s="40"/>
      <c r="S32" s="43"/>
      <c r="T32" s="42"/>
      <c r="U32" s="40"/>
      <c r="V32" s="43"/>
      <c r="W32" s="37">
        <f t="shared" si="3"/>
        <v>60</v>
      </c>
      <c r="X32" s="37">
        <f t="shared" si="4"/>
        <v>5</v>
      </c>
    </row>
    <row r="33" spans="1:24" ht="17.100000000000001" customHeight="1" x14ac:dyDescent="0.35">
      <c r="A33" s="3"/>
      <c r="B33" s="44" t="s">
        <v>56</v>
      </c>
      <c r="C33" s="21" t="s">
        <v>51</v>
      </c>
      <c r="D33" s="46" t="s">
        <v>24</v>
      </c>
      <c r="E33" s="46"/>
      <c r="F33" s="46"/>
      <c r="G33" s="46"/>
      <c r="H33" s="46">
        <v>30</v>
      </c>
      <c r="I33" s="46" t="s">
        <v>22</v>
      </c>
      <c r="J33" s="46">
        <v>3</v>
      </c>
      <c r="K33" s="46"/>
      <c r="L33" s="46"/>
      <c r="M33" s="46"/>
      <c r="N33" s="46">
        <v>30</v>
      </c>
      <c r="O33" s="46" t="s">
        <v>22</v>
      </c>
      <c r="P33" s="46">
        <v>3</v>
      </c>
      <c r="Q33" s="46"/>
      <c r="R33" s="46"/>
      <c r="S33" s="46"/>
      <c r="T33" s="46">
        <v>30</v>
      </c>
      <c r="U33" s="46" t="s">
        <v>22</v>
      </c>
      <c r="V33" s="46">
        <v>3</v>
      </c>
      <c r="W33" s="46">
        <f t="shared" si="3"/>
        <v>90</v>
      </c>
      <c r="X33" s="46">
        <f t="shared" si="4"/>
        <v>9</v>
      </c>
    </row>
    <row r="34" spans="1:24" ht="17.100000000000001" customHeight="1" x14ac:dyDescent="0.3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47">
        <f>SUM(W28:W33)</f>
        <v>360</v>
      </c>
      <c r="X34" s="47">
        <f>SUM(X28:X33)</f>
        <v>27</v>
      </c>
    </row>
    <row r="35" spans="1:24" x14ac:dyDescent="0.3">
      <c r="A35" s="3"/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3">
      <c r="A36" s="3"/>
      <c r="B36" s="3" t="s">
        <v>58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3">
      <c r="A37" s="3"/>
      <c r="B37" s="3" t="s">
        <v>59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3">
      <c r="A38" s="3"/>
      <c r="B38" s="3" t="s">
        <v>60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11"/>
    <mergeCell ref="A12:A16"/>
    <mergeCell ref="A17:A24"/>
    <mergeCell ref="B27:X27"/>
    <mergeCell ref="X2:X4"/>
    <mergeCell ref="E3:G3"/>
    <mergeCell ref="H3:J3"/>
    <mergeCell ref="K3:M3"/>
    <mergeCell ref="N3:P3"/>
    <mergeCell ref="Q3:S3"/>
    <mergeCell ref="T3:V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"/>
  <sheetViews>
    <sheetView zoomScale="75" zoomScaleNormal="75" workbookViewId="0">
      <selection activeCell="N31" sqref="N31"/>
    </sheetView>
  </sheetViews>
  <sheetFormatPr defaultColWidth="11.664062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11.6640625" style="57"/>
    <col min="5" max="16" width="5.109375" style="57" customWidth="1"/>
    <col min="17" max="17" width="6" style="57" customWidth="1"/>
    <col min="18" max="18" width="5.109375" style="57" customWidth="1"/>
    <col min="19" max="1024" width="11.6640625" style="57"/>
  </cols>
  <sheetData>
    <row r="1" spans="1:18" x14ac:dyDescent="0.35">
      <c r="B1" s="91" t="s">
        <v>98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13.65" customHeight="1" x14ac:dyDescent="0.35">
      <c r="B2" s="88" t="s">
        <v>1</v>
      </c>
      <c r="C2" s="83" t="s">
        <v>2</v>
      </c>
      <c r="D2" s="83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3" t="s">
        <v>7</v>
      </c>
      <c r="R2" s="83" t="s">
        <v>8</v>
      </c>
    </row>
    <row r="3" spans="1:18" x14ac:dyDescent="0.35">
      <c r="B3" s="88"/>
      <c r="C3" s="83"/>
      <c r="D3" s="83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3"/>
      <c r="R3" s="83"/>
    </row>
    <row r="4" spans="1:18" x14ac:dyDescent="0.35">
      <c r="B4" s="88"/>
      <c r="C4" s="83"/>
      <c r="D4" s="83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83"/>
      <c r="R4" s="83"/>
    </row>
    <row r="5" spans="1:18" x14ac:dyDescent="0.35">
      <c r="A5" s="92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22</v>
      </c>
      <c r="P5" s="16">
        <v>12</v>
      </c>
      <c r="Q5" s="19">
        <f t="shared" ref="Q5:Q18" si="0">SUM(E5,H5,K5,N5)</f>
        <v>120</v>
      </c>
      <c r="R5" s="19">
        <f t="shared" ref="R5:R18" si="1">SUM(G5,J5,M5,P5)</f>
        <v>36</v>
      </c>
    </row>
    <row r="6" spans="1:18" x14ac:dyDescent="0.35">
      <c r="A6" s="92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92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92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18" x14ac:dyDescent="0.35">
      <c r="A9" s="92"/>
      <c r="B9" s="11" t="s">
        <v>91</v>
      </c>
      <c r="C9" s="21" t="s">
        <v>19</v>
      </c>
      <c r="D9" s="21" t="s">
        <v>27</v>
      </c>
      <c r="E9" s="13">
        <v>15</v>
      </c>
      <c r="F9" s="13" t="s">
        <v>22</v>
      </c>
      <c r="G9" s="14">
        <v>1</v>
      </c>
      <c r="H9" s="13">
        <v>15</v>
      </c>
      <c r="I9" s="13" t="s">
        <v>22</v>
      </c>
      <c r="J9" s="14">
        <v>1</v>
      </c>
      <c r="K9" s="15">
        <v>15</v>
      </c>
      <c r="L9" s="13" t="s">
        <v>22</v>
      </c>
      <c r="M9" s="16">
        <v>1</v>
      </c>
      <c r="N9" s="15">
        <v>15</v>
      </c>
      <c r="O9" s="13" t="s">
        <v>22</v>
      </c>
      <c r="P9" s="16">
        <v>1</v>
      </c>
      <c r="Q9" s="19">
        <f t="shared" si="0"/>
        <v>60</v>
      </c>
      <c r="R9" s="19">
        <f t="shared" si="1"/>
        <v>4</v>
      </c>
    </row>
    <row r="10" spans="1:18" x14ac:dyDescent="0.35">
      <c r="A10" s="92"/>
      <c r="B10" s="11" t="s">
        <v>92</v>
      </c>
      <c r="C10" s="21" t="s">
        <v>19</v>
      </c>
      <c r="D10" s="12" t="s">
        <v>24</v>
      </c>
      <c r="E10" s="15">
        <v>60</v>
      </c>
      <c r="F10" s="15" t="s">
        <v>22</v>
      </c>
      <c r="G10" s="16">
        <v>2</v>
      </c>
      <c r="H10" s="15">
        <v>60</v>
      </c>
      <c r="I10" s="15" t="s">
        <v>32</v>
      </c>
      <c r="J10" s="16">
        <v>2</v>
      </c>
      <c r="K10" s="19">
        <v>60</v>
      </c>
      <c r="L10" s="19" t="s">
        <v>22</v>
      </c>
      <c r="M10" s="19">
        <v>2</v>
      </c>
      <c r="N10" s="19">
        <v>60</v>
      </c>
      <c r="O10" s="19" t="s">
        <v>32</v>
      </c>
      <c r="P10" s="19">
        <v>2</v>
      </c>
      <c r="Q10" s="19">
        <f t="shared" si="0"/>
        <v>240</v>
      </c>
      <c r="R10" s="19">
        <f t="shared" si="1"/>
        <v>8</v>
      </c>
    </row>
    <row r="11" spans="1:18" x14ac:dyDescent="0.35">
      <c r="A11" s="92"/>
      <c r="B11" s="11" t="s">
        <v>99</v>
      </c>
      <c r="C11" s="12" t="s">
        <v>19</v>
      </c>
      <c r="D11" s="12" t="s">
        <v>24</v>
      </c>
      <c r="E11" s="15">
        <v>15</v>
      </c>
      <c r="F11" s="15" t="s">
        <v>32</v>
      </c>
      <c r="G11" s="16">
        <v>1</v>
      </c>
      <c r="H11" s="15">
        <v>15</v>
      </c>
      <c r="I11" s="15" t="s">
        <v>28</v>
      </c>
      <c r="J11" s="16">
        <v>2</v>
      </c>
      <c r="K11" s="19"/>
      <c r="L11" s="19"/>
      <c r="M11" s="19"/>
      <c r="N11" s="19"/>
      <c r="O11" s="19"/>
      <c r="P11" s="19"/>
      <c r="Q11" s="19">
        <f t="shared" si="0"/>
        <v>30</v>
      </c>
      <c r="R11" s="19">
        <f t="shared" si="1"/>
        <v>3</v>
      </c>
    </row>
    <row r="12" spans="1:18" x14ac:dyDescent="0.35">
      <c r="A12" s="92"/>
      <c r="B12" s="11" t="s">
        <v>29</v>
      </c>
      <c r="C12" s="12" t="s">
        <v>19</v>
      </c>
      <c r="D12" s="12" t="s">
        <v>24</v>
      </c>
      <c r="E12" s="13">
        <v>15</v>
      </c>
      <c r="F12" s="13" t="s">
        <v>32</v>
      </c>
      <c r="G12" s="14">
        <v>1</v>
      </c>
      <c r="H12" s="13">
        <v>15</v>
      </c>
      <c r="I12" s="13" t="s">
        <v>28</v>
      </c>
      <c r="J12" s="14">
        <v>2</v>
      </c>
      <c r="K12" s="15"/>
      <c r="L12" s="15"/>
      <c r="M12" s="16"/>
      <c r="N12" s="15"/>
      <c r="O12" s="15"/>
      <c r="P12" s="16"/>
      <c r="Q12" s="19">
        <f t="shared" si="0"/>
        <v>30</v>
      </c>
      <c r="R12" s="19">
        <f t="shared" si="1"/>
        <v>3</v>
      </c>
    </row>
    <row r="13" spans="1:18" x14ac:dyDescent="0.35">
      <c r="A13" s="92" t="s">
        <v>30</v>
      </c>
      <c r="B13" s="11" t="s">
        <v>35</v>
      </c>
      <c r="C13" s="21" t="s">
        <v>19</v>
      </c>
      <c r="D13" s="21" t="s">
        <v>36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1</v>
      </c>
      <c r="K13" s="15">
        <v>15</v>
      </c>
      <c r="L13" s="15" t="s">
        <v>22</v>
      </c>
      <c r="M13" s="16">
        <v>1</v>
      </c>
      <c r="N13" s="15"/>
      <c r="O13" s="15"/>
      <c r="P13" s="16"/>
      <c r="Q13" s="19">
        <f t="shared" si="0"/>
        <v>45</v>
      </c>
      <c r="R13" s="19">
        <f t="shared" si="1"/>
        <v>3</v>
      </c>
    </row>
    <row r="14" spans="1:18" x14ac:dyDescent="0.35">
      <c r="A14" s="92"/>
      <c r="B14" s="11" t="s">
        <v>100</v>
      </c>
      <c r="C14" s="12" t="s">
        <v>19</v>
      </c>
      <c r="D14" s="12" t="s">
        <v>24</v>
      </c>
      <c r="E14" s="13">
        <v>30</v>
      </c>
      <c r="F14" s="13" t="s">
        <v>22</v>
      </c>
      <c r="G14" s="14">
        <v>1</v>
      </c>
      <c r="H14" s="13">
        <v>30</v>
      </c>
      <c r="I14" s="13" t="s">
        <v>28</v>
      </c>
      <c r="J14" s="14">
        <v>2</v>
      </c>
      <c r="K14" s="15"/>
      <c r="L14" s="13"/>
      <c r="M14" s="16"/>
      <c r="N14" s="15"/>
      <c r="O14" s="13"/>
      <c r="P14" s="16"/>
      <c r="Q14" s="19">
        <f t="shared" si="0"/>
        <v>60</v>
      </c>
      <c r="R14" s="19">
        <f t="shared" si="1"/>
        <v>3</v>
      </c>
    </row>
    <row r="15" spans="1:18" x14ac:dyDescent="0.35">
      <c r="A15" s="92" t="s">
        <v>39</v>
      </c>
      <c r="B15" s="32" t="s">
        <v>66</v>
      </c>
      <c r="C15" s="21" t="s">
        <v>19</v>
      </c>
      <c r="D15" s="12" t="s">
        <v>24</v>
      </c>
      <c r="E15" s="13">
        <v>30</v>
      </c>
      <c r="F15" s="13" t="s">
        <v>28</v>
      </c>
      <c r="G15" s="14">
        <v>2</v>
      </c>
      <c r="H15" s="50"/>
      <c r="I15" s="50"/>
      <c r="J15" s="50"/>
      <c r="K15" s="15"/>
      <c r="L15" s="15"/>
      <c r="M15" s="16"/>
      <c r="N15" s="15"/>
      <c r="O15" s="15"/>
      <c r="P15" s="16"/>
      <c r="Q15" s="19">
        <f t="shared" si="0"/>
        <v>30</v>
      </c>
      <c r="R15" s="19">
        <f t="shared" si="1"/>
        <v>2</v>
      </c>
    </row>
    <row r="16" spans="1:18" x14ac:dyDescent="0.35">
      <c r="A16" s="92"/>
      <c r="B16" s="32" t="s">
        <v>67</v>
      </c>
      <c r="C16" s="21" t="s">
        <v>19</v>
      </c>
      <c r="D16" s="12" t="s">
        <v>24</v>
      </c>
      <c r="E16" s="13">
        <v>30</v>
      </c>
      <c r="F16" s="13" t="s">
        <v>22</v>
      </c>
      <c r="G16" s="14">
        <v>1</v>
      </c>
      <c r="H16" s="13">
        <v>30</v>
      </c>
      <c r="I16" s="13" t="s">
        <v>28</v>
      </c>
      <c r="J16" s="14">
        <v>2</v>
      </c>
      <c r="K16" s="15"/>
      <c r="L16" s="15"/>
      <c r="M16" s="16"/>
      <c r="N16" s="15"/>
      <c r="O16" s="15"/>
      <c r="P16" s="16"/>
      <c r="Q16" s="19">
        <f t="shared" si="0"/>
        <v>60</v>
      </c>
      <c r="R16" s="19">
        <f t="shared" si="1"/>
        <v>3</v>
      </c>
    </row>
    <row r="17" spans="1:18" x14ac:dyDescent="0.35">
      <c r="A17" s="92"/>
      <c r="B17" s="11" t="s">
        <v>44</v>
      </c>
      <c r="C17" s="12" t="s">
        <v>19</v>
      </c>
      <c r="D17" s="12" t="s">
        <v>24</v>
      </c>
      <c r="E17" s="13">
        <v>4</v>
      </c>
      <c r="F17" s="15" t="s">
        <v>22</v>
      </c>
      <c r="G17" s="14">
        <v>0</v>
      </c>
      <c r="H17" s="13"/>
      <c r="I17" s="13"/>
      <c r="J17" s="14"/>
      <c r="K17" s="15"/>
      <c r="L17" s="15"/>
      <c r="M17" s="16"/>
      <c r="N17" s="15"/>
      <c r="O17" s="15"/>
      <c r="P17" s="16"/>
      <c r="Q17" s="19">
        <f t="shared" si="0"/>
        <v>4</v>
      </c>
      <c r="R17" s="19">
        <f t="shared" si="1"/>
        <v>0</v>
      </c>
    </row>
    <row r="18" spans="1:18" x14ac:dyDescent="0.35">
      <c r="A18" s="92"/>
      <c r="B18" s="51" t="s">
        <v>68</v>
      </c>
      <c r="C18" s="52" t="s">
        <v>19</v>
      </c>
      <c r="D18" s="52" t="s">
        <v>38</v>
      </c>
      <c r="E18" s="25">
        <v>30</v>
      </c>
      <c r="F18" s="26" t="s">
        <v>32</v>
      </c>
      <c r="G18" s="27">
        <v>2</v>
      </c>
      <c r="H18" s="25">
        <v>30</v>
      </c>
      <c r="I18" s="26" t="s">
        <v>28</v>
      </c>
      <c r="J18" s="27">
        <v>3</v>
      </c>
      <c r="K18" s="26"/>
      <c r="L18" s="26"/>
      <c r="M18" s="28"/>
      <c r="N18" s="26"/>
      <c r="O18" s="26"/>
      <c r="P18" s="28"/>
      <c r="Q18" s="31">
        <f t="shared" si="0"/>
        <v>60</v>
      </c>
      <c r="R18" s="31">
        <f t="shared" si="1"/>
        <v>5</v>
      </c>
    </row>
    <row r="19" spans="1:18" x14ac:dyDescent="0.35">
      <c r="Q19" s="50">
        <f>SUM(Q5:Q18)</f>
        <v>818</v>
      </c>
      <c r="R19" s="50">
        <f>SUM(R5:R18)</f>
        <v>84</v>
      </c>
    </row>
    <row r="20" spans="1:18" x14ac:dyDescent="0.3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53"/>
      <c r="R20" s="34"/>
    </row>
    <row r="21" spans="1:18" x14ac:dyDescent="0.35">
      <c r="B21" s="34" t="s">
        <v>48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35">
      <c r="B22" s="90" t="s">
        <v>101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</row>
    <row r="23" spans="1:18" ht="28.8" x14ac:dyDescent="0.35">
      <c r="B23" s="72" t="s">
        <v>102</v>
      </c>
      <c r="C23" s="12" t="s">
        <v>51</v>
      </c>
      <c r="D23" s="12" t="s">
        <v>38</v>
      </c>
      <c r="E23" s="13">
        <v>30</v>
      </c>
      <c r="F23" s="13" t="s">
        <v>32</v>
      </c>
      <c r="G23" s="14">
        <v>1</v>
      </c>
      <c r="H23" s="13">
        <v>30</v>
      </c>
      <c r="I23" s="13" t="s">
        <v>28</v>
      </c>
      <c r="J23" s="14">
        <v>2</v>
      </c>
      <c r="K23" s="15"/>
      <c r="L23" s="13"/>
      <c r="M23" s="16"/>
      <c r="N23" s="15"/>
      <c r="O23" s="13"/>
      <c r="P23" s="16"/>
      <c r="Q23" s="19">
        <f t="shared" ref="Q23:Q31" si="2">SUM(E23,H23,K23,N23)</f>
        <v>60</v>
      </c>
      <c r="R23" s="19">
        <f t="shared" ref="R23:R31" si="3">SUM(G23,J23,M23,P23)</f>
        <v>3</v>
      </c>
    </row>
    <row r="24" spans="1:18" x14ac:dyDescent="0.35">
      <c r="B24" s="11" t="s">
        <v>103</v>
      </c>
      <c r="C24" s="21" t="s">
        <v>51</v>
      </c>
      <c r="D24" s="21" t="s">
        <v>24</v>
      </c>
      <c r="E24" s="13">
        <v>15</v>
      </c>
      <c r="F24" s="15" t="s">
        <v>32</v>
      </c>
      <c r="G24" s="14">
        <v>1</v>
      </c>
      <c r="H24" s="13"/>
      <c r="I24" s="15"/>
      <c r="J24" s="14"/>
      <c r="K24" s="15"/>
      <c r="L24" s="15"/>
      <c r="M24" s="16"/>
      <c r="N24" s="15"/>
      <c r="O24" s="15"/>
      <c r="P24" s="16"/>
      <c r="Q24" s="19">
        <f t="shared" si="2"/>
        <v>15</v>
      </c>
      <c r="R24" s="19">
        <f t="shared" si="3"/>
        <v>1</v>
      </c>
    </row>
    <row r="25" spans="1:18" x14ac:dyDescent="0.35">
      <c r="B25" s="23" t="s">
        <v>70</v>
      </c>
      <c r="C25" s="12" t="s">
        <v>51</v>
      </c>
      <c r="D25" s="24" t="s">
        <v>24</v>
      </c>
      <c r="E25" s="26"/>
      <c r="F25" s="26"/>
      <c r="G25" s="28"/>
      <c r="H25" s="26">
        <v>30</v>
      </c>
      <c r="I25" s="26" t="s">
        <v>32</v>
      </c>
      <c r="J25" s="28">
        <v>2</v>
      </c>
      <c r="K25" s="26"/>
      <c r="L25" s="26"/>
      <c r="M25" s="28"/>
      <c r="N25" s="26"/>
      <c r="O25" s="26"/>
      <c r="P25" s="28"/>
      <c r="Q25" s="31">
        <f t="shared" si="2"/>
        <v>30</v>
      </c>
      <c r="R25" s="31">
        <f t="shared" si="3"/>
        <v>2</v>
      </c>
    </row>
    <row r="26" spans="1:18" x14ac:dyDescent="0.35">
      <c r="B26" s="23" t="s">
        <v>71</v>
      </c>
      <c r="C26" s="12" t="s">
        <v>51</v>
      </c>
      <c r="D26" s="24" t="s">
        <v>24</v>
      </c>
      <c r="E26" s="25">
        <v>30</v>
      </c>
      <c r="F26" s="26" t="s">
        <v>32</v>
      </c>
      <c r="G26" s="27">
        <v>2</v>
      </c>
      <c r="H26" s="25"/>
      <c r="I26" s="26"/>
      <c r="J26" s="27"/>
      <c r="K26" s="26"/>
      <c r="L26" s="26"/>
      <c r="M26" s="28"/>
      <c r="N26" s="26"/>
      <c r="O26" s="26"/>
      <c r="P26" s="28"/>
      <c r="Q26" s="31">
        <f t="shared" si="2"/>
        <v>30</v>
      </c>
      <c r="R26" s="31">
        <f t="shared" si="3"/>
        <v>2</v>
      </c>
    </row>
    <row r="27" spans="1:18" x14ac:dyDescent="0.35">
      <c r="B27" s="51" t="s">
        <v>72</v>
      </c>
      <c r="C27" s="12" t="s">
        <v>51</v>
      </c>
      <c r="D27" s="24" t="s">
        <v>24</v>
      </c>
      <c r="E27" s="50"/>
      <c r="F27" s="50"/>
      <c r="G27" s="50"/>
      <c r="H27" s="25">
        <v>30</v>
      </c>
      <c r="I27" s="25" t="s">
        <v>28</v>
      </c>
      <c r="J27" s="27">
        <v>2</v>
      </c>
      <c r="K27" s="26"/>
      <c r="L27" s="26"/>
      <c r="M27" s="28"/>
      <c r="N27" s="26"/>
      <c r="O27" s="26"/>
      <c r="P27" s="28"/>
      <c r="Q27" s="31">
        <f t="shared" si="2"/>
        <v>30</v>
      </c>
      <c r="R27" s="31">
        <f t="shared" si="3"/>
        <v>2</v>
      </c>
    </row>
    <row r="28" spans="1:18" x14ac:dyDescent="0.35">
      <c r="B28" s="23" t="s">
        <v>73</v>
      </c>
      <c r="C28" s="12" t="s">
        <v>51</v>
      </c>
      <c r="D28" s="24" t="s">
        <v>24</v>
      </c>
      <c r="E28" s="25"/>
      <c r="F28" s="26"/>
      <c r="G28" s="27"/>
      <c r="H28" s="25"/>
      <c r="I28" s="25"/>
      <c r="J28" s="27"/>
      <c r="K28" s="25">
        <v>30</v>
      </c>
      <c r="L28" s="26" t="s">
        <v>28</v>
      </c>
      <c r="M28" s="27">
        <v>2</v>
      </c>
      <c r="N28" s="26"/>
      <c r="O28" s="26"/>
      <c r="P28" s="28"/>
      <c r="Q28" s="31">
        <f t="shared" si="2"/>
        <v>30</v>
      </c>
      <c r="R28" s="31">
        <f t="shared" si="3"/>
        <v>2</v>
      </c>
    </row>
    <row r="29" spans="1:18" x14ac:dyDescent="0.35">
      <c r="B29" s="23" t="s">
        <v>65</v>
      </c>
      <c r="C29" s="12" t="s">
        <v>51</v>
      </c>
      <c r="D29" s="24" t="s">
        <v>24</v>
      </c>
      <c r="E29" s="25">
        <v>30</v>
      </c>
      <c r="F29" s="26" t="s">
        <v>22</v>
      </c>
      <c r="G29" s="27">
        <v>1</v>
      </c>
      <c r="H29" s="25">
        <v>30</v>
      </c>
      <c r="I29" s="25" t="s">
        <v>28</v>
      </c>
      <c r="J29" s="27">
        <v>2</v>
      </c>
      <c r="K29" s="26"/>
      <c r="L29" s="26"/>
      <c r="M29" s="28"/>
      <c r="N29" s="26"/>
      <c r="O29" s="26"/>
      <c r="P29" s="28"/>
      <c r="Q29" s="31">
        <f t="shared" si="2"/>
        <v>60</v>
      </c>
      <c r="R29" s="31">
        <f t="shared" si="3"/>
        <v>3</v>
      </c>
    </row>
    <row r="30" spans="1:18" x14ac:dyDescent="0.35">
      <c r="B30" s="23" t="s">
        <v>74</v>
      </c>
      <c r="C30" s="12" t="s">
        <v>51</v>
      </c>
      <c r="D30" s="24" t="s">
        <v>24</v>
      </c>
      <c r="E30" s="25">
        <v>30</v>
      </c>
      <c r="F30" s="25" t="s">
        <v>22</v>
      </c>
      <c r="G30" s="27">
        <v>1</v>
      </c>
      <c r="H30" s="25">
        <v>30</v>
      </c>
      <c r="I30" s="25" t="s">
        <v>28</v>
      </c>
      <c r="J30" s="27">
        <v>2</v>
      </c>
      <c r="K30" s="26"/>
      <c r="L30" s="26"/>
      <c r="M30" s="28"/>
      <c r="N30" s="26"/>
      <c r="O30" s="26"/>
      <c r="P30" s="28"/>
      <c r="Q30" s="31">
        <f t="shared" si="2"/>
        <v>60</v>
      </c>
      <c r="R30" s="31">
        <f t="shared" si="3"/>
        <v>3</v>
      </c>
    </row>
    <row r="31" spans="1:18" x14ac:dyDescent="0.35">
      <c r="B31" s="50" t="s">
        <v>56</v>
      </c>
      <c r="C31" s="12" t="s">
        <v>51</v>
      </c>
      <c r="D31" s="63" t="s">
        <v>24</v>
      </c>
      <c r="E31" s="63"/>
      <c r="F31" s="63"/>
      <c r="G31" s="63"/>
      <c r="H31" s="64">
        <v>30</v>
      </c>
      <c r="I31" s="64" t="s">
        <v>22</v>
      </c>
      <c r="J31" s="64">
        <v>3</v>
      </c>
      <c r="K31" s="64"/>
      <c r="L31" s="64"/>
      <c r="M31" s="64"/>
      <c r="N31" s="64">
        <v>30</v>
      </c>
      <c r="O31" s="64" t="s">
        <v>22</v>
      </c>
      <c r="P31" s="64">
        <v>3</v>
      </c>
      <c r="Q31" s="64">
        <f t="shared" si="2"/>
        <v>60</v>
      </c>
      <c r="R31" s="64">
        <f t="shared" si="3"/>
        <v>6</v>
      </c>
    </row>
    <row r="32" spans="1:18" x14ac:dyDescent="0.3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65">
        <f>SUM(Q23:Q31)</f>
        <v>375</v>
      </c>
      <c r="R32" s="65">
        <f>SUM(R23:R31)</f>
        <v>24</v>
      </c>
    </row>
    <row r="34" spans="2:2" x14ac:dyDescent="0.35">
      <c r="B34" s="57" t="s">
        <v>57</v>
      </c>
    </row>
    <row r="35" spans="2:2" x14ac:dyDescent="0.35">
      <c r="B35" s="57" t="s">
        <v>58</v>
      </c>
    </row>
    <row r="36" spans="2:2" x14ac:dyDescent="0.35">
      <c r="B36" s="57" t="s">
        <v>59</v>
      </c>
    </row>
    <row r="37" spans="2:2" x14ac:dyDescent="0.35">
      <c r="B37" s="57" t="s">
        <v>75</v>
      </c>
    </row>
  </sheetData>
  <mergeCells count="16">
    <mergeCell ref="A5:A12"/>
    <mergeCell ref="A13:A14"/>
    <mergeCell ref="A15:A18"/>
    <mergeCell ref="B22:R22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="75" zoomScaleNormal="75" workbookViewId="0">
      <selection activeCell="Y30" sqref="Y30"/>
    </sheetView>
  </sheetViews>
  <sheetFormatPr defaultColWidth="11.44140625" defaultRowHeight="14.4" x14ac:dyDescent="0.3"/>
  <cols>
    <col min="1" max="1" width="5.109375" customWidth="1"/>
    <col min="2" max="2" width="36.88671875" customWidth="1"/>
    <col min="3" max="3" width="15.33203125" customWidth="1"/>
    <col min="5" max="22" width="5.109375" customWidth="1"/>
    <col min="23" max="23" width="6.33203125" customWidth="1"/>
    <col min="24" max="24" width="5.109375" customWidth="1"/>
  </cols>
  <sheetData>
    <row r="1" spans="1:24" x14ac:dyDescent="0.3">
      <c r="A1" s="87" t="s">
        <v>112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1"/>
    </row>
    <row r="2" spans="1:24" ht="13.65" customHeight="1" x14ac:dyDescent="0.3">
      <c r="A2" s="3"/>
      <c r="B2" s="88" t="s">
        <v>1</v>
      </c>
      <c r="C2" s="83" t="s">
        <v>2</v>
      </c>
      <c r="D2" s="83" t="s">
        <v>3</v>
      </c>
      <c r="E2" s="84" t="s">
        <v>4</v>
      </c>
      <c r="F2" s="84"/>
      <c r="G2" s="84"/>
      <c r="H2" s="84"/>
      <c r="I2" s="84"/>
      <c r="J2" s="84"/>
      <c r="K2" s="85" t="s">
        <v>5</v>
      </c>
      <c r="L2" s="85"/>
      <c r="M2" s="85"/>
      <c r="N2" s="85"/>
      <c r="O2" s="85"/>
      <c r="P2" s="85"/>
      <c r="Q2" s="86" t="s">
        <v>6</v>
      </c>
      <c r="R2" s="86"/>
      <c r="S2" s="86"/>
      <c r="T2" s="86"/>
      <c r="U2" s="86"/>
      <c r="V2" s="86"/>
      <c r="W2" s="83" t="s">
        <v>7</v>
      </c>
      <c r="X2" s="83" t="s">
        <v>8</v>
      </c>
    </row>
    <row r="3" spans="1:24" x14ac:dyDescent="0.3">
      <c r="A3" s="3"/>
      <c r="B3" s="88"/>
      <c r="C3" s="83"/>
      <c r="D3" s="83"/>
      <c r="E3" s="84" t="s">
        <v>9</v>
      </c>
      <c r="F3" s="84"/>
      <c r="G3" s="84"/>
      <c r="H3" s="84" t="s">
        <v>10</v>
      </c>
      <c r="I3" s="84"/>
      <c r="J3" s="84"/>
      <c r="K3" s="85" t="s">
        <v>11</v>
      </c>
      <c r="L3" s="85"/>
      <c r="M3" s="85"/>
      <c r="N3" s="85" t="s">
        <v>12</v>
      </c>
      <c r="O3" s="85"/>
      <c r="P3" s="85"/>
      <c r="Q3" s="86" t="s">
        <v>13</v>
      </c>
      <c r="R3" s="86"/>
      <c r="S3" s="86"/>
      <c r="T3" s="86" t="s">
        <v>14</v>
      </c>
      <c r="U3" s="86"/>
      <c r="V3" s="86"/>
      <c r="W3" s="83"/>
      <c r="X3" s="83"/>
    </row>
    <row r="4" spans="1:24" x14ac:dyDescent="0.3">
      <c r="A4" s="3"/>
      <c r="B4" s="88"/>
      <c r="C4" s="83"/>
      <c r="D4" s="83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83"/>
      <c r="X4" s="83"/>
    </row>
    <row r="5" spans="1:24" x14ac:dyDescent="0.3">
      <c r="A5" s="81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21</v>
      </c>
      <c r="P5" s="16">
        <v>8</v>
      </c>
      <c r="Q5" s="17">
        <v>30</v>
      </c>
      <c r="R5" s="13" t="s">
        <v>21</v>
      </c>
      <c r="S5" s="18">
        <v>8</v>
      </c>
      <c r="T5" s="17">
        <v>30</v>
      </c>
      <c r="U5" s="13" t="s">
        <v>22</v>
      </c>
      <c r="V5" s="18">
        <v>16</v>
      </c>
      <c r="W5" s="19">
        <f t="shared" ref="W5:W11" si="0">SUM(E5,H5,K5,N5,Q5,T5)</f>
        <v>180</v>
      </c>
      <c r="X5" s="19">
        <f t="shared" ref="X5:X25" si="1">SUM(G5,J5,M5,P5,S5,V5)</f>
        <v>56</v>
      </c>
    </row>
    <row r="6" spans="1:24" x14ac:dyDescent="0.3">
      <c r="A6" s="81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 t="shared" si="0"/>
        <v>60</v>
      </c>
      <c r="X6" s="19">
        <f t="shared" si="1"/>
        <v>2</v>
      </c>
    </row>
    <row r="7" spans="1:24" x14ac:dyDescent="0.3">
      <c r="A7" s="81"/>
      <c r="B7" s="74" t="s">
        <v>113</v>
      </c>
      <c r="C7" s="24" t="s">
        <v>19</v>
      </c>
      <c r="D7" s="24" t="s">
        <v>38</v>
      </c>
      <c r="E7" s="25"/>
      <c r="F7" s="26"/>
      <c r="G7" s="27"/>
      <c r="H7" s="25"/>
      <c r="I7" s="26"/>
      <c r="J7" s="27"/>
      <c r="K7" s="29">
        <v>15</v>
      </c>
      <c r="L7" s="26" t="s">
        <v>22</v>
      </c>
      <c r="M7" s="30">
        <v>1</v>
      </c>
      <c r="N7" s="29">
        <v>15</v>
      </c>
      <c r="O7" s="26" t="s">
        <v>28</v>
      </c>
      <c r="P7" s="30">
        <v>2</v>
      </c>
      <c r="Q7" s="75"/>
      <c r="R7" s="76"/>
      <c r="S7" s="77"/>
      <c r="T7" s="75"/>
      <c r="U7" s="76"/>
      <c r="V7" s="77"/>
      <c r="W7" s="31">
        <f t="shared" si="0"/>
        <v>30</v>
      </c>
      <c r="X7" s="31">
        <f t="shared" si="1"/>
        <v>3</v>
      </c>
    </row>
    <row r="8" spans="1:24" x14ac:dyDescent="0.3">
      <c r="A8" s="81"/>
      <c r="B8" s="74" t="s">
        <v>111</v>
      </c>
      <c r="C8" s="24" t="s">
        <v>19</v>
      </c>
      <c r="D8" s="24" t="s">
        <v>27</v>
      </c>
      <c r="E8" s="25"/>
      <c r="F8" s="26"/>
      <c r="G8" s="27"/>
      <c r="H8" s="25"/>
      <c r="I8" s="26"/>
      <c r="J8" s="27"/>
      <c r="K8" s="29"/>
      <c r="L8" s="26"/>
      <c r="M8" s="30"/>
      <c r="N8" s="29"/>
      <c r="O8" s="26"/>
      <c r="P8" s="30"/>
      <c r="Q8" s="75">
        <v>15</v>
      </c>
      <c r="R8" s="76" t="s">
        <v>22</v>
      </c>
      <c r="S8" s="77">
        <v>1</v>
      </c>
      <c r="T8" s="75">
        <v>15</v>
      </c>
      <c r="U8" s="76" t="s">
        <v>28</v>
      </c>
      <c r="V8" s="77">
        <v>2</v>
      </c>
      <c r="W8" s="31">
        <v>30</v>
      </c>
      <c r="X8" s="31">
        <v>3</v>
      </c>
    </row>
    <row r="9" spans="1:24" x14ac:dyDescent="0.3">
      <c r="A9" s="81"/>
      <c r="B9" s="23" t="s">
        <v>104</v>
      </c>
      <c r="C9" s="12" t="s">
        <v>19</v>
      </c>
      <c r="D9" s="24" t="s">
        <v>38</v>
      </c>
      <c r="E9" s="26">
        <v>30</v>
      </c>
      <c r="F9" s="26" t="s">
        <v>22</v>
      </c>
      <c r="G9" s="28">
        <v>1</v>
      </c>
      <c r="H9" s="26">
        <v>30</v>
      </c>
      <c r="I9" s="26" t="s">
        <v>28</v>
      </c>
      <c r="J9" s="28">
        <v>2</v>
      </c>
      <c r="K9" s="26"/>
      <c r="L9" s="26"/>
      <c r="M9" s="28"/>
      <c r="N9" s="26"/>
      <c r="O9" s="26"/>
      <c r="P9" s="28"/>
      <c r="Q9" s="29"/>
      <c r="R9" s="29"/>
      <c r="S9" s="30"/>
      <c r="T9" s="29"/>
      <c r="U9" s="29"/>
      <c r="V9" s="30"/>
      <c r="W9" s="31">
        <f t="shared" si="0"/>
        <v>60</v>
      </c>
      <c r="X9" s="31">
        <f t="shared" si="1"/>
        <v>3</v>
      </c>
    </row>
    <row r="10" spans="1:24" x14ac:dyDescent="0.3">
      <c r="A10" s="81"/>
      <c r="B10" s="74" t="s">
        <v>25</v>
      </c>
      <c r="C10" s="21" t="s">
        <v>19</v>
      </c>
      <c r="D10" s="24" t="s">
        <v>38</v>
      </c>
      <c r="E10" s="26"/>
      <c r="F10" s="26"/>
      <c r="G10" s="28"/>
      <c r="H10" s="26"/>
      <c r="I10" s="26"/>
      <c r="J10" s="28"/>
      <c r="K10" s="76">
        <v>15</v>
      </c>
      <c r="L10" s="76" t="s">
        <v>22</v>
      </c>
      <c r="M10" s="78">
        <v>2</v>
      </c>
      <c r="N10" s="76">
        <v>15</v>
      </c>
      <c r="O10" s="76" t="s">
        <v>28</v>
      </c>
      <c r="P10" s="78">
        <v>3</v>
      </c>
      <c r="Q10" s="29">
        <v>15</v>
      </c>
      <c r="R10" s="29" t="s">
        <v>22</v>
      </c>
      <c r="S10" s="18">
        <v>1</v>
      </c>
      <c r="T10" s="29">
        <v>15</v>
      </c>
      <c r="U10" s="29" t="s">
        <v>28</v>
      </c>
      <c r="V10" s="18">
        <v>2</v>
      </c>
      <c r="W10" s="31">
        <f t="shared" si="0"/>
        <v>60</v>
      </c>
      <c r="X10" s="31">
        <f t="shared" si="1"/>
        <v>8</v>
      </c>
    </row>
    <row r="11" spans="1:24" x14ac:dyDescent="0.3">
      <c r="A11" s="81"/>
      <c r="B11" s="23" t="s">
        <v>29</v>
      </c>
      <c r="C11" s="24" t="s">
        <v>19</v>
      </c>
      <c r="D11" s="24" t="s">
        <v>24</v>
      </c>
      <c r="E11" s="25"/>
      <c r="F11" s="25"/>
      <c r="G11" s="27"/>
      <c r="H11" s="25"/>
      <c r="I11" s="25"/>
      <c r="J11" s="27"/>
      <c r="K11" s="26"/>
      <c r="L11" s="26"/>
      <c r="M11" s="28"/>
      <c r="N11" s="26"/>
      <c r="O11" s="26"/>
      <c r="P11" s="28"/>
      <c r="Q11" s="26">
        <v>30</v>
      </c>
      <c r="R11" s="26" t="s">
        <v>32</v>
      </c>
      <c r="S11" s="28">
        <v>1</v>
      </c>
      <c r="T11" s="26">
        <v>30</v>
      </c>
      <c r="U11" s="26" t="s">
        <v>28</v>
      </c>
      <c r="V11" s="28">
        <v>2</v>
      </c>
      <c r="W11" s="31">
        <f t="shared" si="0"/>
        <v>60</v>
      </c>
      <c r="X11" s="31">
        <f t="shared" si="1"/>
        <v>3</v>
      </c>
    </row>
    <row r="12" spans="1:24" x14ac:dyDescent="0.3">
      <c r="A12" s="81" t="s">
        <v>30</v>
      </c>
      <c r="B12" s="11" t="s">
        <v>31</v>
      </c>
      <c r="C12" s="21" t="s">
        <v>19</v>
      </c>
      <c r="D12" s="12" t="s">
        <v>24</v>
      </c>
      <c r="E12" s="22"/>
      <c r="F12" s="22"/>
      <c r="G12" s="22"/>
      <c r="H12" s="13">
        <v>30</v>
      </c>
      <c r="I12" s="13" t="s">
        <v>32</v>
      </c>
      <c r="J12" s="14">
        <v>1</v>
      </c>
      <c r="K12" s="13">
        <v>30</v>
      </c>
      <c r="L12" s="13" t="s">
        <v>32</v>
      </c>
      <c r="M12" s="14">
        <v>1</v>
      </c>
      <c r="N12" s="13">
        <v>30</v>
      </c>
      <c r="O12" s="13" t="s">
        <v>28</v>
      </c>
      <c r="P12" s="14">
        <v>2</v>
      </c>
      <c r="Q12" s="17"/>
      <c r="R12" s="17"/>
      <c r="S12" s="18"/>
      <c r="T12" s="17"/>
      <c r="U12" s="17"/>
      <c r="V12" s="18"/>
      <c r="W12" s="19">
        <f>SUM(N12,H12,K12,N12,Q12,T12)</f>
        <v>120</v>
      </c>
      <c r="X12" s="19">
        <f t="shared" si="1"/>
        <v>4</v>
      </c>
    </row>
    <row r="13" spans="1:24" x14ac:dyDescent="0.3">
      <c r="A13" s="81"/>
      <c r="B13" s="11" t="s">
        <v>33</v>
      </c>
      <c r="C13" s="12" t="s">
        <v>19</v>
      </c>
      <c r="D13" s="12" t="s">
        <v>24</v>
      </c>
      <c r="E13" s="13"/>
      <c r="F13" s="13"/>
      <c r="G13" s="14"/>
      <c r="H13" s="13"/>
      <c r="I13" s="13"/>
      <c r="J13" s="14"/>
      <c r="K13" s="15"/>
      <c r="L13" s="15"/>
      <c r="M13" s="16"/>
      <c r="N13" s="22"/>
      <c r="O13" s="22"/>
      <c r="P13" s="22"/>
      <c r="Q13" s="15">
        <v>30</v>
      </c>
      <c r="R13" s="15" t="s">
        <v>28</v>
      </c>
      <c r="S13" s="16">
        <v>2</v>
      </c>
      <c r="T13" s="17"/>
      <c r="U13" s="15"/>
      <c r="V13" s="18"/>
      <c r="W13" s="19">
        <f>SUM(E13,H13,K13,Q13,Q13,T13)</f>
        <v>60</v>
      </c>
      <c r="X13" s="19">
        <f t="shared" si="1"/>
        <v>2</v>
      </c>
    </row>
    <row r="14" spans="1:24" x14ac:dyDescent="0.3">
      <c r="A14" s="81"/>
      <c r="B14" s="11" t="s">
        <v>34</v>
      </c>
      <c r="C14" s="12" t="s">
        <v>19</v>
      </c>
      <c r="D14" s="12" t="s">
        <v>24</v>
      </c>
      <c r="E14" s="13">
        <v>60</v>
      </c>
      <c r="F14" s="15" t="s">
        <v>22</v>
      </c>
      <c r="G14" s="14">
        <v>4</v>
      </c>
      <c r="H14" s="13">
        <v>60</v>
      </c>
      <c r="I14" s="15" t="s">
        <v>22</v>
      </c>
      <c r="J14" s="14">
        <v>4</v>
      </c>
      <c r="K14" s="15">
        <v>60</v>
      </c>
      <c r="L14" s="15" t="s">
        <v>22</v>
      </c>
      <c r="M14" s="16">
        <v>4</v>
      </c>
      <c r="N14" s="15">
        <v>60</v>
      </c>
      <c r="O14" s="15" t="s">
        <v>22</v>
      </c>
      <c r="P14" s="16">
        <v>4</v>
      </c>
      <c r="Q14" s="17"/>
      <c r="R14" s="17"/>
      <c r="S14" s="18"/>
      <c r="T14" s="17"/>
      <c r="U14" s="17"/>
      <c r="V14" s="18"/>
      <c r="W14" s="19">
        <f t="shared" ref="W14:W25" si="2">SUM(E14,H14,K14,N14,Q14,T14)</f>
        <v>240</v>
      </c>
      <c r="X14" s="19">
        <f t="shared" si="1"/>
        <v>16</v>
      </c>
    </row>
    <row r="15" spans="1:24" x14ac:dyDescent="0.3">
      <c r="A15" s="81"/>
      <c r="B15" s="11" t="s">
        <v>35</v>
      </c>
      <c r="C15" s="21" t="s">
        <v>19</v>
      </c>
      <c r="D15" s="21" t="s">
        <v>36</v>
      </c>
      <c r="E15" s="13">
        <v>15</v>
      </c>
      <c r="F15" s="15" t="s">
        <v>22</v>
      </c>
      <c r="G15" s="14">
        <v>1</v>
      </c>
      <c r="H15" s="13">
        <v>15</v>
      </c>
      <c r="I15" s="15" t="s">
        <v>22</v>
      </c>
      <c r="J15" s="14">
        <v>1</v>
      </c>
      <c r="K15" s="15">
        <v>15</v>
      </c>
      <c r="L15" s="15" t="s">
        <v>22</v>
      </c>
      <c r="M15" s="16">
        <v>1</v>
      </c>
      <c r="N15" s="15">
        <v>15</v>
      </c>
      <c r="O15" s="15" t="s">
        <v>22</v>
      </c>
      <c r="P15" s="16">
        <v>1</v>
      </c>
      <c r="Q15" s="17">
        <v>15</v>
      </c>
      <c r="R15" s="15" t="s">
        <v>22</v>
      </c>
      <c r="S15" s="18">
        <v>1</v>
      </c>
      <c r="T15" s="13"/>
      <c r="U15" s="15"/>
      <c r="V15" s="14"/>
      <c r="W15" s="19">
        <f t="shared" si="2"/>
        <v>75</v>
      </c>
      <c r="X15" s="19">
        <f t="shared" si="1"/>
        <v>5</v>
      </c>
    </row>
    <row r="16" spans="1:24" x14ac:dyDescent="0.3">
      <c r="A16" s="81"/>
      <c r="B16" s="23" t="s">
        <v>106</v>
      </c>
      <c r="C16" s="12" t="s">
        <v>19</v>
      </c>
      <c r="D16" s="24" t="s">
        <v>38</v>
      </c>
      <c r="E16" s="25"/>
      <c r="F16" s="26"/>
      <c r="G16" s="27"/>
      <c r="H16" s="25"/>
      <c r="I16" s="26"/>
      <c r="J16" s="27"/>
      <c r="K16" s="26">
        <v>15</v>
      </c>
      <c r="L16" s="26" t="s">
        <v>22</v>
      </c>
      <c r="M16" s="28">
        <v>1</v>
      </c>
      <c r="N16" s="26">
        <v>15</v>
      </c>
      <c r="O16" s="26" t="s">
        <v>28</v>
      </c>
      <c r="P16" s="28">
        <v>2</v>
      </c>
      <c r="Q16" s="29"/>
      <c r="R16" s="29"/>
      <c r="S16" s="30"/>
      <c r="T16" s="29"/>
      <c r="U16" s="29"/>
      <c r="V16" s="30"/>
      <c r="W16" s="31">
        <f t="shared" si="2"/>
        <v>30</v>
      </c>
      <c r="X16" s="31">
        <f t="shared" si="1"/>
        <v>3</v>
      </c>
    </row>
    <row r="17" spans="1:24" x14ac:dyDescent="0.3">
      <c r="A17" s="81"/>
      <c r="B17" s="11" t="s">
        <v>37</v>
      </c>
      <c r="C17" s="12" t="s">
        <v>19</v>
      </c>
      <c r="D17" s="12" t="s">
        <v>38</v>
      </c>
      <c r="E17" s="15">
        <v>30</v>
      </c>
      <c r="F17" s="15" t="s">
        <v>32</v>
      </c>
      <c r="G17" s="16">
        <v>1</v>
      </c>
      <c r="H17" s="15">
        <v>30</v>
      </c>
      <c r="I17" s="15" t="s">
        <v>28</v>
      </c>
      <c r="J17" s="16">
        <v>2</v>
      </c>
      <c r="K17" s="12"/>
      <c r="L17" s="12"/>
      <c r="M17" s="12"/>
      <c r="N17" s="12"/>
      <c r="O17" s="12"/>
      <c r="P17" s="12"/>
      <c r="Q17" s="17"/>
      <c r="R17" s="17"/>
      <c r="S17" s="18"/>
      <c r="T17" s="17"/>
      <c r="U17" s="17"/>
      <c r="V17" s="18"/>
      <c r="W17" s="19">
        <f t="shared" si="2"/>
        <v>60</v>
      </c>
      <c r="X17" s="19">
        <f t="shared" si="1"/>
        <v>3</v>
      </c>
    </row>
    <row r="18" spans="1:24" x14ac:dyDescent="0.3">
      <c r="A18" s="81" t="s">
        <v>39</v>
      </c>
      <c r="B18" s="23" t="s">
        <v>40</v>
      </c>
      <c r="C18" s="12" t="s">
        <v>19</v>
      </c>
      <c r="D18" s="24" t="s">
        <v>24</v>
      </c>
      <c r="E18" s="25">
        <v>30</v>
      </c>
      <c r="F18" s="26" t="s">
        <v>22</v>
      </c>
      <c r="G18" s="27">
        <v>1</v>
      </c>
      <c r="H18" s="25">
        <v>30</v>
      </c>
      <c r="I18" s="26" t="s">
        <v>28</v>
      </c>
      <c r="J18" s="27">
        <v>2</v>
      </c>
      <c r="K18" s="26"/>
      <c r="L18" s="26"/>
      <c r="M18" s="28"/>
      <c r="N18" s="26"/>
      <c r="O18" s="26"/>
      <c r="P18" s="28"/>
      <c r="Q18" s="29"/>
      <c r="R18" s="29"/>
      <c r="S18" s="30"/>
      <c r="T18" s="29"/>
      <c r="U18" s="29"/>
      <c r="V18" s="30"/>
      <c r="W18" s="31">
        <f t="shared" si="2"/>
        <v>60</v>
      </c>
      <c r="X18" s="31">
        <f t="shared" si="1"/>
        <v>3</v>
      </c>
    </row>
    <row r="19" spans="1:24" x14ac:dyDescent="0.3">
      <c r="A19" s="81"/>
      <c r="B19" s="23" t="s">
        <v>41</v>
      </c>
      <c r="C19" s="12" t="s">
        <v>19</v>
      </c>
      <c r="D19" s="24" t="s">
        <v>24</v>
      </c>
      <c r="E19" s="25">
        <v>15</v>
      </c>
      <c r="F19" s="26" t="s">
        <v>28</v>
      </c>
      <c r="G19" s="27">
        <v>1</v>
      </c>
      <c r="H19" s="25"/>
      <c r="I19" s="26"/>
      <c r="J19" s="27"/>
      <c r="K19" s="26"/>
      <c r="L19" s="26"/>
      <c r="M19" s="28"/>
      <c r="N19" s="26"/>
      <c r="O19" s="26"/>
      <c r="P19" s="28"/>
      <c r="Q19" s="29"/>
      <c r="R19" s="29"/>
      <c r="S19" s="30"/>
      <c r="T19" s="29"/>
      <c r="U19" s="29"/>
      <c r="V19" s="30"/>
      <c r="W19" s="31">
        <f t="shared" si="2"/>
        <v>15</v>
      </c>
      <c r="X19" s="31">
        <f t="shared" si="1"/>
        <v>1</v>
      </c>
    </row>
    <row r="20" spans="1:24" x14ac:dyDescent="0.3">
      <c r="A20" s="81"/>
      <c r="B20" s="11" t="s">
        <v>42</v>
      </c>
      <c r="C20" s="12" t="s">
        <v>19</v>
      </c>
      <c r="D20" s="12" t="s">
        <v>24</v>
      </c>
      <c r="E20" s="13"/>
      <c r="F20" s="13"/>
      <c r="G20" s="14"/>
      <c r="H20" s="13"/>
      <c r="I20" s="13"/>
      <c r="J20" s="14"/>
      <c r="K20" s="15"/>
      <c r="L20" s="15"/>
      <c r="M20" s="16"/>
      <c r="N20" s="15"/>
      <c r="O20" s="15"/>
      <c r="P20" s="16"/>
      <c r="Q20" s="17">
        <v>15</v>
      </c>
      <c r="R20" s="17" t="s">
        <v>22</v>
      </c>
      <c r="S20" s="18">
        <v>1</v>
      </c>
      <c r="T20" s="17"/>
      <c r="U20" s="17"/>
      <c r="V20" s="18"/>
      <c r="W20" s="19">
        <f t="shared" si="2"/>
        <v>15</v>
      </c>
      <c r="X20" s="19">
        <f t="shared" si="1"/>
        <v>1</v>
      </c>
    </row>
    <row r="21" spans="1:24" x14ac:dyDescent="0.3">
      <c r="A21" s="81"/>
      <c r="B21" s="11" t="s">
        <v>43</v>
      </c>
      <c r="C21" s="12" t="s">
        <v>19</v>
      </c>
      <c r="D21" s="12" t="s">
        <v>24</v>
      </c>
      <c r="E21" s="13">
        <v>2</v>
      </c>
      <c r="F21" s="15" t="s">
        <v>22</v>
      </c>
      <c r="G21" s="14">
        <v>0</v>
      </c>
      <c r="H21" s="13"/>
      <c r="I21" s="13"/>
      <c r="J21" s="14"/>
      <c r="K21" s="15"/>
      <c r="L21" s="15"/>
      <c r="M21" s="16"/>
      <c r="N21" s="15"/>
      <c r="O21" s="15"/>
      <c r="P21" s="16"/>
      <c r="Q21" s="17"/>
      <c r="R21" s="17"/>
      <c r="S21" s="18"/>
      <c r="T21" s="17"/>
      <c r="U21" s="17"/>
      <c r="V21" s="18"/>
      <c r="W21" s="19">
        <f t="shared" si="2"/>
        <v>2</v>
      </c>
      <c r="X21" s="19">
        <f t="shared" si="1"/>
        <v>0</v>
      </c>
    </row>
    <row r="22" spans="1:24" x14ac:dyDescent="0.3">
      <c r="A22" s="81"/>
      <c r="B22" s="11" t="s">
        <v>44</v>
      </c>
      <c r="C22" s="12" t="s">
        <v>19</v>
      </c>
      <c r="D22" s="12" t="s">
        <v>24</v>
      </c>
      <c r="E22" s="13">
        <v>4</v>
      </c>
      <c r="F22" s="15" t="s">
        <v>22</v>
      </c>
      <c r="G22" s="14">
        <v>0</v>
      </c>
      <c r="H22" s="13"/>
      <c r="I22" s="13"/>
      <c r="J22" s="14"/>
      <c r="K22" s="15"/>
      <c r="L22" s="15"/>
      <c r="M22" s="16"/>
      <c r="N22" s="15"/>
      <c r="O22" s="15"/>
      <c r="P22" s="16"/>
      <c r="Q22" s="17"/>
      <c r="R22" s="17"/>
      <c r="S22" s="18"/>
      <c r="T22" s="17"/>
      <c r="U22" s="17"/>
      <c r="V22" s="18"/>
      <c r="W22" s="19">
        <f t="shared" si="2"/>
        <v>4</v>
      </c>
      <c r="X22" s="19">
        <f t="shared" si="1"/>
        <v>0</v>
      </c>
    </row>
    <row r="23" spans="1:24" x14ac:dyDescent="0.3">
      <c r="A23" s="81"/>
      <c r="B23" s="32" t="s">
        <v>45</v>
      </c>
      <c r="C23" s="21" t="s">
        <v>19</v>
      </c>
      <c r="D23" s="12" t="s">
        <v>38</v>
      </c>
      <c r="E23" s="13">
        <v>30</v>
      </c>
      <c r="F23" s="15" t="s">
        <v>32</v>
      </c>
      <c r="G23" s="14">
        <v>2</v>
      </c>
      <c r="H23" s="13">
        <v>30</v>
      </c>
      <c r="I23" s="15" t="s">
        <v>32</v>
      </c>
      <c r="J23" s="14">
        <v>2</v>
      </c>
      <c r="K23" s="15">
        <v>30</v>
      </c>
      <c r="L23" s="15" t="s">
        <v>32</v>
      </c>
      <c r="M23" s="16">
        <v>2</v>
      </c>
      <c r="N23" s="15">
        <v>30</v>
      </c>
      <c r="O23" s="15" t="s">
        <v>28</v>
      </c>
      <c r="P23" s="16">
        <v>3</v>
      </c>
      <c r="Q23" s="17"/>
      <c r="R23" s="17"/>
      <c r="S23" s="18"/>
      <c r="T23" s="17"/>
      <c r="U23" s="17"/>
      <c r="V23" s="18"/>
      <c r="W23" s="19">
        <f t="shared" si="2"/>
        <v>120</v>
      </c>
      <c r="X23" s="19">
        <f t="shared" si="1"/>
        <v>9</v>
      </c>
    </row>
    <row r="24" spans="1:24" x14ac:dyDescent="0.3">
      <c r="A24" s="81"/>
      <c r="B24" s="32" t="s">
        <v>46</v>
      </c>
      <c r="C24" s="21" t="s">
        <v>19</v>
      </c>
      <c r="D24" s="12" t="s">
        <v>38</v>
      </c>
      <c r="E24" s="19">
        <v>30</v>
      </c>
      <c r="F24" s="19" t="s">
        <v>22</v>
      </c>
      <c r="G24" s="19">
        <v>0</v>
      </c>
      <c r="H24" s="15">
        <v>30</v>
      </c>
      <c r="I24" s="15" t="s">
        <v>22</v>
      </c>
      <c r="J24" s="16">
        <v>0</v>
      </c>
      <c r="K24" s="12"/>
      <c r="L24" s="12"/>
      <c r="M24" s="12"/>
      <c r="N24" s="12"/>
      <c r="O24" s="12"/>
      <c r="P24" s="12"/>
      <c r="Q24" s="17"/>
      <c r="R24" s="17"/>
      <c r="S24" s="18"/>
      <c r="T24" s="17"/>
      <c r="U24" s="17"/>
      <c r="V24" s="18"/>
      <c r="W24" s="19">
        <f t="shared" si="2"/>
        <v>60</v>
      </c>
      <c r="X24" s="19">
        <f t="shared" si="1"/>
        <v>0</v>
      </c>
    </row>
    <row r="25" spans="1:24" x14ac:dyDescent="0.3">
      <c r="A25" s="81"/>
      <c r="B25" s="11" t="s">
        <v>47</v>
      </c>
      <c r="C25" s="12" t="s">
        <v>19</v>
      </c>
      <c r="D25" s="12" t="s">
        <v>24</v>
      </c>
      <c r="E25" s="13"/>
      <c r="F25" s="13"/>
      <c r="G25" s="14"/>
      <c r="H25" s="13"/>
      <c r="I25" s="13"/>
      <c r="J25" s="14"/>
      <c r="K25" s="15"/>
      <c r="L25" s="15"/>
      <c r="M25" s="16"/>
      <c r="N25" s="15"/>
      <c r="O25" s="15"/>
      <c r="P25" s="16"/>
      <c r="Q25" s="17">
        <v>15</v>
      </c>
      <c r="R25" s="15" t="s">
        <v>28</v>
      </c>
      <c r="S25" s="18">
        <v>1</v>
      </c>
      <c r="T25" s="17"/>
      <c r="U25" s="17"/>
      <c r="V25" s="18"/>
      <c r="W25" s="19">
        <f t="shared" si="2"/>
        <v>15</v>
      </c>
      <c r="X25" s="19">
        <f t="shared" si="1"/>
        <v>1</v>
      </c>
    </row>
    <row r="26" spans="1:24" x14ac:dyDescent="0.3">
      <c r="A26" s="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22">
        <f>SUM(W5:W25)</f>
        <v>1356</v>
      </c>
      <c r="X26" s="22">
        <f>SUM(X5:X25)</f>
        <v>126</v>
      </c>
    </row>
    <row r="27" spans="1:24" ht="15" x14ac:dyDescent="0.35">
      <c r="A27" s="3"/>
      <c r="B27" s="34" t="s">
        <v>48</v>
      </c>
      <c r="C27" s="3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35"/>
      <c r="X27" s="1"/>
    </row>
    <row r="28" spans="1:24" x14ac:dyDescent="0.3">
      <c r="A28" s="3"/>
      <c r="B28" s="82" t="s">
        <v>49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24" x14ac:dyDescent="0.3">
      <c r="A29" s="3"/>
      <c r="B29" s="11" t="s">
        <v>52</v>
      </c>
      <c r="C29" s="12" t="s">
        <v>51</v>
      </c>
      <c r="D29" s="79" t="s">
        <v>20</v>
      </c>
      <c r="E29" s="13"/>
      <c r="F29" s="13"/>
      <c r="G29" s="14"/>
      <c r="H29" s="13"/>
      <c r="I29" s="13"/>
      <c r="J29" s="14"/>
      <c r="K29" s="15"/>
      <c r="L29" s="13"/>
      <c r="M29" s="16"/>
      <c r="N29" s="15">
        <v>15</v>
      </c>
      <c r="O29" s="13" t="s">
        <v>32</v>
      </c>
      <c r="P29" s="16">
        <v>2</v>
      </c>
      <c r="Q29" s="17"/>
      <c r="R29" s="13"/>
      <c r="S29" s="18"/>
      <c r="T29" s="17"/>
      <c r="U29" s="13"/>
      <c r="V29" s="18"/>
      <c r="W29" s="19">
        <f t="shared" ref="W29:W34" si="3">SUM(E29,H29,K29,N29,Q29,T29)</f>
        <v>15</v>
      </c>
      <c r="X29" s="19">
        <f t="shared" ref="X29:X34" si="4">SUM(G29,J29,M29,P29,S29,V29)</f>
        <v>2</v>
      </c>
    </row>
    <row r="30" spans="1:24" x14ac:dyDescent="0.3">
      <c r="A30" s="3"/>
      <c r="B30" s="11" t="s">
        <v>107</v>
      </c>
      <c r="C30" s="21" t="s">
        <v>51</v>
      </c>
      <c r="D30" s="79" t="s">
        <v>20</v>
      </c>
      <c r="E30" s="13"/>
      <c r="F30" s="13"/>
      <c r="G30" s="14"/>
      <c r="H30" s="13"/>
      <c r="I30" s="13"/>
      <c r="J30" s="14"/>
      <c r="K30" s="15">
        <v>15</v>
      </c>
      <c r="L30" s="13" t="s">
        <v>32</v>
      </c>
      <c r="M30" s="16">
        <v>2</v>
      </c>
      <c r="N30" s="15"/>
      <c r="O30" s="13"/>
      <c r="P30" s="16"/>
      <c r="Q30" s="17"/>
      <c r="R30" s="13"/>
      <c r="S30" s="18"/>
      <c r="T30" s="17"/>
      <c r="U30" s="13"/>
      <c r="V30" s="18"/>
      <c r="W30" s="19">
        <f t="shared" si="3"/>
        <v>15</v>
      </c>
      <c r="X30" s="19">
        <f t="shared" si="4"/>
        <v>2</v>
      </c>
    </row>
    <row r="31" spans="1:24" x14ac:dyDescent="0.3">
      <c r="A31" s="3"/>
      <c r="B31" s="36" t="s">
        <v>53</v>
      </c>
      <c r="C31" s="12" t="s">
        <v>51</v>
      </c>
      <c r="D31" s="37" t="s">
        <v>38</v>
      </c>
      <c r="E31" s="38">
        <v>30</v>
      </c>
      <c r="F31" s="40" t="s">
        <v>32</v>
      </c>
      <c r="G31" s="39">
        <v>2</v>
      </c>
      <c r="H31" s="38">
        <v>30</v>
      </c>
      <c r="I31" s="40" t="s">
        <v>28</v>
      </c>
      <c r="J31" s="39">
        <v>3</v>
      </c>
      <c r="K31" s="40"/>
      <c r="L31" s="40"/>
      <c r="M31" s="41"/>
      <c r="N31" s="40"/>
      <c r="O31" s="40"/>
      <c r="P31" s="41"/>
      <c r="Q31" s="42"/>
      <c r="R31" s="42"/>
      <c r="S31" s="43"/>
      <c r="T31" s="42"/>
      <c r="U31" s="42"/>
      <c r="V31" s="43"/>
      <c r="W31" s="37">
        <f t="shared" si="3"/>
        <v>60</v>
      </c>
      <c r="X31" s="37">
        <f t="shared" si="4"/>
        <v>5</v>
      </c>
    </row>
    <row r="32" spans="1:24" x14ac:dyDescent="0.3">
      <c r="A32" s="3"/>
      <c r="B32" s="36" t="s">
        <v>54</v>
      </c>
      <c r="C32" s="12" t="s">
        <v>51</v>
      </c>
      <c r="D32" s="37" t="s">
        <v>38</v>
      </c>
      <c r="E32" s="38"/>
      <c r="F32" s="38"/>
      <c r="G32" s="39"/>
      <c r="H32" s="38"/>
      <c r="I32" s="38"/>
      <c r="J32" s="39"/>
      <c r="K32" s="40">
        <v>30</v>
      </c>
      <c r="L32" s="40" t="s">
        <v>32</v>
      </c>
      <c r="M32" s="41">
        <v>2</v>
      </c>
      <c r="N32" s="40">
        <v>30</v>
      </c>
      <c r="O32" s="40" t="s">
        <v>28</v>
      </c>
      <c r="P32" s="41">
        <v>3</v>
      </c>
      <c r="Q32" s="42"/>
      <c r="R32" s="40"/>
      <c r="S32" s="43"/>
      <c r="T32" s="42"/>
      <c r="U32" s="40"/>
      <c r="V32" s="43"/>
      <c r="W32" s="37">
        <f t="shared" si="3"/>
        <v>60</v>
      </c>
      <c r="X32" s="37">
        <f t="shared" si="4"/>
        <v>5</v>
      </c>
    </row>
    <row r="33" spans="1:24" x14ac:dyDescent="0.3">
      <c r="A33" s="3"/>
      <c r="B33" s="11" t="s">
        <v>55</v>
      </c>
      <c r="C33" s="12" t="s">
        <v>51</v>
      </c>
      <c r="D33" s="37" t="s">
        <v>38</v>
      </c>
      <c r="E33" s="37"/>
      <c r="F33" s="37"/>
      <c r="G33" s="37"/>
      <c r="H33" s="37"/>
      <c r="I33" s="37"/>
      <c r="J33" s="37"/>
      <c r="K33" s="40"/>
      <c r="L33" s="40"/>
      <c r="M33" s="41"/>
      <c r="N33" s="40"/>
      <c r="O33" s="40"/>
      <c r="P33" s="41"/>
      <c r="Q33" s="38">
        <v>30</v>
      </c>
      <c r="R33" s="40" t="s">
        <v>32</v>
      </c>
      <c r="S33" s="39">
        <v>2</v>
      </c>
      <c r="T33" s="38">
        <v>30</v>
      </c>
      <c r="U33" s="40" t="s">
        <v>28</v>
      </c>
      <c r="V33" s="39">
        <v>3</v>
      </c>
      <c r="W33" s="37">
        <f t="shared" si="3"/>
        <v>60</v>
      </c>
      <c r="X33" s="37">
        <f t="shared" si="4"/>
        <v>5</v>
      </c>
    </row>
    <row r="34" spans="1:24" ht="15" x14ac:dyDescent="0.35">
      <c r="A34" s="3"/>
      <c r="B34" s="44" t="s">
        <v>56</v>
      </c>
      <c r="C34" s="21" t="s">
        <v>51</v>
      </c>
      <c r="D34" s="46" t="s">
        <v>24</v>
      </c>
      <c r="E34" s="46"/>
      <c r="F34" s="46"/>
      <c r="G34" s="46"/>
      <c r="H34" s="46">
        <v>30</v>
      </c>
      <c r="I34" s="46" t="s">
        <v>22</v>
      </c>
      <c r="J34" s="46">
        <v>3</v>
      </c>
      <c r="K34" s="46"/>
      <c r="L34" s="46"/>
      <c r="M34" s="46"/>
      <c r="N34" s="46">
        <v>30</v>
      </c>
      <c r="O34" s="46" t="s">
        <v>22</v>
      </c>
      <c r="P34" s="46">
        <v>3</v>
      </c>
      <c r="Q34" s="46"/>
      <c r="R34" s="46"/>
      <c r="S34" s="46"/>
      <c r="T34" s="46">
        <v>30</v>
      </c>
      <c r="U34" s="46" t="s">
        <v>22</v>
      </c>
      <c r="V34" s="46">
        <v>3</v>
      </c>
      <c r="W34" s="46">
        <f t="shared" si="3"/>
        <v>90</v>
      </c>
      <c r="X34" s="46">
        <f t="shared" si="4"/>
        <v>9</v>
      </c>
    </row>
    <row r="35" spans="1:24" x14ac:dyDescent="0.3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47">
        <f>SUM(W29:W34)</f>
        <v>300</v>
      </c>
      <c r="X35" s="47">
        <f>SUM(X29:X34)</f>
        <v>28</v>
      </c>
    </row>
    <row r="36" spans="1:24" x14ac:dyDescent="0.3">
      <c r="A36" s="3"/>
      <c r="B36" s="3" t="s">
        <v>57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3">
      <c r="A37" s="3"/>
      <c r="B37" s="3" t="s">
        <v>58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3">
      <c r="A38" s="3"/>
      <c r="B38" s="3" t="s">
        <v>59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3">
      <c r="A39" s="3"/>
      <c r="B39" s="3" t="s">
        <v>60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11"/>
    <mergeCell ref="A12:A17"/>
    <mergeCell ref="A18:A25"/>
    <mergeCell ref="B28:X28"/>
    <mergeCell ref="X2:X4"/>
    <mergeCell ref="E3:G3"/>
    <mergeCell ref="H3:J3"/>
    <mergeCell ref="K3:M3"/>
    <mergeCell ref="N3:P3"/>
    <mergeCell ref="Q3:S3"/>
    <mergeCell ref="T3:V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3</vt:i4>
      </vt:variant>
    </vt:vector>
  </HeadingPairs>
  <TitlesOfParts>
    <vt:vector size="13" baseType="lpstr">
      <vt:lpstr>Fort I</vt:lpstr>
      <vt:lpstr>Fort II</vt:lpstr>
      <vt:lpstr>Akor I</vt:lpstr>
      <vt:lpstr>Akor II</vt:lpstr>
      <vt:lpstr>Perk I</vt:lpstr>
      <vt:lpstr>Perk II</vt:lpstr>
      <vt:lpstr>HPW I</vt:lpstr>
      <vt:lpstr>HPW II st.</vt:lpstr>
      <vt:lpstr>Organy I</vt:lpstr>
      <vt:lpstr>Organy II</vt:lpstr>
      <vt:lpstr>'Akor I'!Obszar_wydruku</vt:lpstr>
      <vt:lpstr>'Fort I'!Obszar_wydruku</vt:lpstr>
      <vt:lpstr>'Perk 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wojtek</dc:creator>
  <cp:keywords/>
  <dc:description/>
  <cp:lastModifiedBy>Mikołaj Zgółka</cp:lastModifiedBy>
  <cp:revision>30</cp:revision>
  <dcterms:created xsi:type="dcterms:W3CDTF">2012-11-07T08:58:49Z</dcterms:created>
  <dcterms:modified xsi:type="dcterms:W3CDTF">2023-10-06T08:52:56Z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