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filterPrivacy="1"/>
  <xr:revisionPtr revIDLastSave="0" documentId="13_ncr:1_{A636D1FB-BCA9-FA43-BAFF-A66E2536DF61}" xr6:coauthVersionLast="40" xr6:coauthVersionMax="40" xr10:uidLastSave="{00000000-0000-0000-0000-000000000000}"/>
  <bookViews>
    <workbookView xWindow="1840" yWindow="460" windowWidth="27320" windowHeight="13540" activeTab="6" xr2:uid="{00000000-000D-0000-FFFF-FFFF00000000}"/>
  </bookViews>
  <sheets>
    <sheet name="Kompozycja" sheetId="1" r:id="rId1"/>
    <sheet name="Dyrygentura symfoniczna " sheetId="8" r:id="rId2"/>
    <sheet name="Dyrygentura chóralna " sheetId="9" r:id="rId3"/>
    <sheet name="Dyrygentura orkiestr dętych" sheetId="10" r:id="rId4"/>
    <sheet name="Rytmika" sheetId="2" r:id="rId5"/>
    <sheet name="Teoria muzyki" sheetId="3" r:id="rId6"/>
    <sheet name="Kompozycja muzyki filmowej i te" sheetId="5" r:id="rId7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6" i="10" l="1"/>
  <c r="O36" i="10"/>
  <c r="N36" i="10"/>
  <c r="L36" i="10"/>
  <c r="K36" i="10"/>
  <c r="I36" i="10"/>
  <c r="H36" i="10"/>
  <c r="F36" i="10"/>
  <c r="S35" i="10"/>
  <c r="R35" i="10"/>
  <c r="S34" i="10"/>
  <c r="R34" i="10"/>
  <c r="S33" i="10"/>
  <c r="R33" i="10"/>
  <c r="S32" i="10"/>
  <c r="R32" i="10"/>
  <c r="S31" i="10"/>
  <c r="R31" i="10"/>
  <c r="S30" i="10"/>
  <c r="R30" i="10"/>
  <c r="S29" i="10"/>
  <c r="R29" i="10"/>
  <c r="S28" i="10"/>
  <c r="R28" i="10"/>
  <c r="S27" i="10"/>
  <c r="R27" i="10"/>
  <c r="S26" i="10"/>
  <c r="R26" i="10"/>
  <c r="S25" i="10"/>
  <c r="R25" i="10"/>
  <c r="S24" i="10"/>
  <c r="R24" i="10"/>
  <c r="S23" i="10"/>
  <c r="R23" i="10"/>
  <c r="S22" i="10"/>
  <c r="R22" i="10"/>
  <c r="S21" i="10"/>
  <c r="R21" i="10"/>
  <c r="S20" i="10"/>
  <c r="R20" i="10"/>
  <c r="S19" i="10"/>
  <c r="R19" i="10"/>
  <c r="S18" i="10"/>
  <c r="R18" i="10"/>
  <c r="S17" i="10"/>
  <c r="R17" i="10"/>
  <c r="S16" i="10"/>
  <c r="R16" i="10"/>
  <c r="S15" i="10"/>
  <c r="R15" i="10"/>
  <c r="S14" i="10"/>
  <c r="R14" i="10"/>
  <c r="S13" i="10"/>
  <c r="R13" i="10"/>
  <c r="S12" i="10"/>
  <c r="R12" i="10"/>
  <c r="S11" i="10"/>
  <c r="R11" i="10"/>
  <c r="S10" i="10"/>
  <c r="R10" i="10"/>
  <c r="S9" i="10"/>
  <c r="R9" i="10"/>
  <c r="S8" i="10"/>
  <c r="R8" i="10"/>
  <c r="S7" i="10"/>
  <c r="S36" i="10" s="1"/>
  <c r="R7" i="10"/>
  <c r="R36" i="10" s="1"/>
  <c r="Q34" i="9"/>
  <c r="O34" i="9"/>
  <c r="N34" i="9"/>
  <c r="L34" i="9"/>
  <c r="K34" i="9"/>
  <c r="I34" i="9"/>
  <c r="H34" i="9"/>
  <c r="F34" i="9"/>
  <c r="S33" i="9"/>
  <c r="R33" i="9"/>
  <c r="S32" i="9"/>
  <c r="R32" i="9"/>
  <c r="S31" i="9"/>
  <c r="R31" i="9"/>
  <c r="S30" i="9"/>
  <c r="S29" i="9"/>
  <c r="S28" i="9"/>
  <c r="R28" i="9"/>
  <c r="S27" i="9"/>
  <c r="R27" i="9"/>
  <c r="S26" i="9"/>
  <c r="R26" i="9"/>
  <c r="S25" i="9"/>
  <c r="R25" i="9"/>
  <c r="S24" i="9"/>
  <c r="R24" i="9"/>
  <c r="S23" i="9"/>
  <c r="R23" i="9"/>
  <c r="S22" i="9"/>
  <c r="R22" i="9"/>
  <c r="S21" i="9"/>
  <c r="R21" i="9"/>
  <c r="S20" i="9"/>
  <c r="R20" i="9"/>
  <c r="S19" i="9"/>
  <c r="R19" i="9"/>
  <c r="S18" i="9"/>
  <c r="R18" i="9"/>
  <c r="S17" i="9"/>
  <c r="R17" i="9"/>
  <c r="S16" i="9"/>
  <c r="R16" i="9"/>
  <c r="S15" i="9"/>
  <c r="R15" i="9"/>
  <c r="S14" i="9"/>
  <c r="R14" i="9"/>
  <c r="S13" i="9"/>
  <c r="R13" i="9"/>
  <c r="S12" i="9"/>
  <c r="R12" i="9"/>
  <c r="S11" i="9"/>
  <c r="R11" i="9"/>
  <c r="S10" i="9"/>
  <c r="R10" i="9"/>
  <c r="S9" i="9"/>
  <c r="R9" i="9"/>
  <c r="S8" i="9"/>
  <c r="R8" i="9"/>
  <c r="S7" i="9"/>
  <c r="S34" i="9" s="1"/>
  <c r="R7" i="9"/>
  <c r="R34" i="9" s="1"/>
  <c r="Q34" i="8"/>
  <c r="O34" i="8"/>
  <c r="N34" i="8"/>
  <c r="L34" i="8"/>
  <c r="K34" i="8"/>
  <c r="I34" i="8"/>
  <c r="H34" i="8"/>
  <c r="F34" i="8"/>
  <c r="S33" i="8"/>
  <c r="R33" i="8"/>
  <c r="S32" i="8"/>
  <c r="R32" i="8"/>
  <c r="S31" i="8"/>
  <c r="R31" i="8"/>
  <c r="S30" i="8"/>
  <c r="R30" i="8"/>
  <c r="S29" i="8"/>
  <c r="R29" i="8"/>
  <c r="S28" i="8"/>
  <c r="R28" i="8"/>
  <c r="S27" i="8"/>
  <c r="R27" i="8"/>
  <c r="S26" i="8"/>
  <c r="R26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5" i="8"/>
  <c r="R15" i="8"/>
  <c r="S14" i="8"/>
  <c r="R14" i="8"/>
  <c r="S13" i="8"/>
  <c r="R13" i="8"/>
  <c r="S12" i="8"/>
  <c r="R12" i="8"/>
  <c r="S11" i="8"/>
  <c r="R11" i="8"/>
  <c r="S10" i="8"/>
  <c r="R10" i="8"/>
  <c r="S9" i="8"/>
  <c r="R9" i="8"/>
  <c r="S8" i="8"/>
  <c r="R8" i="8"/>
  <c r="S7" i="8"/>
  <c r="S34" i="8" s="1"/>
  <c r="R7" i="8"/>
  <c r="R34" i="8" s="1"/>
  <c r="S25" i="5" l="1"/>
  <c r="S7" i="5"/>
  <c r="S8" i="5"/>
  <c r="S32" i="5" s="1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6" i="5"/>
  <c r="S27" i="5"/>
  <c r="S28" i="5"/>
  <c r="S29" i="5"/>
  <c r="S30" i="5"/>
  <c r="S31" i="5"/>
  <c r="S24" i="3"/>
  <c r="S29" i="3"/>
  <c r="S7" i="3"/>
  <c r="S30" i="3" s="1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5" i="3"/>
  <c r="S26" i="3"/>
  <c r="S27" i="3"/>
  <c r="S28" i="3"/>
  <c r="S7" i="2"/>
  <c r="S8" i="2"/>
  <c r="S35" i="2" s="1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24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5" i="1"/>
  <c r="S26" i="1"/>
  <c r="S27" i="1"/>
  <c r="S28" i="1"/>
  <c r="S29" i="1"/>
  <c r="S30" i="1"/>
  <c r="S31" i="1"/>
  <c r="Q32" i="1"/>
  <c r="O32" i="1"/>
  <c r="N32" i="1"/>
  <c r="L32" i="1"/>
  <c r="K32" i="1"/>
  <c r="H32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7" i="1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7" i="2"/>
  <c r="R35" i="2" s="1"/>
  <c r="Q35" i="2"/>
  <c r="N35" i="2"/>
  <c r="K35" i="2"/>
  <c r="H35" i="2"/>
  <c r="Q30" i="3"/>
  <c r="N30" i="3"/>
  <c r="K30" i="3"/>
  <c r="H30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7" i="3"/>
  <c r="Q32" i="5"/>
  <c r="N32" i="5"/>
  <c r="K32" i="5"/>
  <c r="H32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7" i="5"/>
  <c r="R32" i="5" s="1"/>
  <c r="O32" i="5"/>
  <c r="L32" i="5"/>
  <c r="I32" i="5"/>
  <c r="F32" i="5"/>
  <c r="O30" i="3"/>
  <c r="L30" i="3"/>
  <c r="I30" i="3"/>
  <c r="F30" i="3"/>
  <c r="O35" i="2"/>
  <c r="L35" i="2"/>
  <c r="I35" i="2"/>
  <c r="F35" i="2"/>
  <c r="I32" i="1"/>
  <c r="F32" i="1"/>
  <c r="R30" i="3"/>
  <c r="S32" i="1" l="1"/>
  <c r="R32" i="1"/>
</calcChain>
</file>

<file path=xl/sharedStrings.xml><?xml version="1.0" encoding="utf-8"?>
<sst xmlns="http://schemas.openxmlformats.org/spreadsheetml/2006/main" count="1093" uniqueCount="126">
  <si>
    <t>l.p.</t>
  </si>
  <si>
    <t>przedmiot</t>
  </si>
  <si>
    <t>rodzaj zajęć</t>
  </si>
  <si>
    <t>sposób realizacji</t>
  </si>
  <si>
    <t>ROK I</t>
  </si>
  <si>
    <t>ROK II</t>
  </si>
  <si>
    <t>ilość godz.</t>
  </si>
  <si>
    <t>ECTS</t>
  </si>
  <si>
    <t>semestr 1</t>
  </si>
  <si>
    <t>semestr 2</t>
  </si>
  <si>
    <t>semestr 3</t>
  </si>
  <si>
    <t>semestr 4</t>
  </si>
  <si>
    <t>w</t>
  </si>
  <si>
    <t>i</t>
  </si>
  <si>
    <t>K</t>
  </si>
  <si>
    <t>E</t>
  </si>
  <si>
    <t>Czytanie partytur</t>
  </si>
  <si>
    <t>w/ć</t>
  </si>
  <si>
    <t>Z</t>
  </si>
  <si>
    <t>z</t>
  </si>
  <si>
    <t>RAZEM:</t>
  </si>
  <si>
    <t>MODUŁ</t>
  </si>
  <si>
    <t>SPECJALISTYCZNY</t>
  </si>
  <si>
    <t>KIERUNKOWY</t>
  </si>
  <si>
    <t>PODSTAWOWY</t>
  </si>
  <si>
    <t>godz.</t>
  </si>
  <si>
    <t>zal.</t>
  </si>
  <si>
    <t>s</t>
  </si>
  <si>
    <t>Komputerowa edycja tekstu</t>
  </si>
  <si>
    <t>Dyrygentura</t>
  </si>
  <si>
    <t>Orkiestra dla dyrygentów</t>
  </si>
  <si>
    <t xml:space="preserve">Język obcy </t>
  </si>
  <si>
    <t>Kompozycja</t>
  </si>
  <si>
    <t>Kompozycja elektroakustyczna</t>
  </si>
  <si>
    <t>Technologie muzyki komputerowej z elementami akustyki</t>
  </si>
  <si>
    <t>Projektowanie dźwiękowe Sound Design</t>
  </si>
  <si>
    <t>Live electronics - programowanie i projekty twórcze</t>
  </si>
  <si>
    <t>Najnowsza literatura muzyczna</t>
  </si>
  <si>
    <t>Pisemna praca dyplomowa</t>
  </si>
  <si>
    <t>Wykład monograficzny</t>
  </si>
  <si>
    <t>Etnomuzykologia</t>
  </si>
  <si>
    <t>Analiza i interpretacja muzyki XX i XXI wieku</t>
  </si>
  <si>
    <t>Muzyka teatralna i filmowa</t>
  </si>
  <si>
    <t>Dykcja i ruch sceniczny</t>
  </si>
  <si>
    <t>Sonologia</t>
  </si>
  <si>
    <t>Propedeutyka dyrygowania</t>
  </si>
  <si>
    <t>Emisja głosu</t>
  </si>
  <si>
    <t>Estetyka muzyki</t>
  </si>
  <si>
    <t>Nowe projekty improwizatorskie teoria i projekty twórcze</t>
  </si>
  <si>
    <t>Produkcja muzyczna</t>
  </si>
  <si>
    <t>Historia filozofii</t>
  </si>
  <si>
    <t>Dyrygentura operowa</t>
  </si>
  <si>
    <t>Historia interpretacji</t>
  </si>
  <si>
    <t>Sztuka akompaniamentu</t>
  </si>
  <si>
    <t>Perkusja</t>
  </si>
  <si>
    <t>Propedeutyka kompozycji</t>
  </si>
  <si>
    <t>Nowe praktyki improwizatorskie - teoria i projekty twórcze</t>
  </si>
  <si>
    <t>Seminarium prelekcji</t>
  </si>
  <si>
    <t>Seminarium krytyki muzycznej</t>
  </si>
  <si>
    <t>Metodologia pracy badawczej</t>
  </si>
  <si>
    <t>Historia teorii muzyki</t>
  </si>
  <si>
    <t>Seminarium pracy magisterskiej</t>
  </si>
  <si>
    <t>Kompozycja filmowa i teatralna</t>
  </si>
  <si>
    <t>Cyfrowe techniki rejestracji i edycji wideo</t>
  </si>
  <si>
    <t>Podstawy wiedzy o filmie</t>
  </si>
  <si>
    <t>Rytmika</t>
  </si>
  <si>
    <t>Choreografia muzyki</t>
  </si>
  <si>
    <t>Interpretacja ruchowa dzieła muzycznego</t>
  </si>
  <si>
    <t>Improwizacja fortepianowa</t>
  </si>
  <si>
    <t>Improwizacja fortepianowa z elementami jazzu i muzyki rozrywkowej</t>
  </si>
  <si>
    <t>Metodyka nauczania improwizacji fortepianowej</t>
  </si>
  <si>
    <t>Metodyka prowadzenia rytmiki w szkolnictwie ponadpodstawowym</t>
  </si>
  <si>
    <t>Metodyka nauczania techniki ruchu w szkolnictwie ponadpodstawowym</t>
  </si>
  <si>
    <t>Praktyki pedagogiczne</t>
  </si>
  <si>
    <t>Rytmika z elementami terapii muzyczno ruchowej</t>
  </si>
  <si>
    <t>Propedeutyka rytmikoterapii</t>
  </si>
  <si>
    <t>Technika ruchu</t>
  </si>
  <si>
    <t>Taniec historyczny</t>
  </si>
  <si>
    <t>Taniec współczesny</t>
  </si>
  <si>
    <t>Propedeutyka anatomii</t>
  </si>
  <si>
    <t>Kompensacja i korektywa</t>
  </si>
  <si>
    <t>Zespoły rytmiki</t>
  </si>
  <si>
    <t>Język obcy</t>
  </si>
  <si>
    <t>KOMPOZYCJA magisterskie</t>
  </si>
  <si>
    <t>RYTMIKA magisterskie</t>
  </si>
  <si>
    <t>TEORIA MUZYKI magisterskie</t>
  </si>
  <si>
    <t>KOMPOZYCJA MUZYKI FILMOWEJ I TEATRALNEJ magisterskie</t>
  </si>
  <si>
    <t>Literatura specjalistyczna</t>
  </si>
  <si>
    <t>W</t>
  </si>
  <si>
    <t>S</t>
  </si>
  <si>
    <t>I</t>
  </si>
  <si>
    <t>Psychologiczne podstawy działań terapeutycznych</t>
  </si>
  <si>
    <t>Seminarium pisemnej pracy dyplomowej</t>
  </si>
  <si>
    <t>Filozofia-zagadnienia i kierunki</t>
  </si>
  <si>
    <t>Podstawy etyki</t>
  </si>
  <si>
    <t>C</t>
  </si>
  <si>
    <t>W/C</t>
  </si>
  <si>
    <t>Praktyki zawodowe</t>
  </si>
  <si>
    <t>FAKULTATYWNY</t>
  </si>
  <si>
    <t>Przedmioty fakultatywne</t>
  </si>
  <si>
    <t>Jezyk obcy</t>
  </si>
  <si>
    <t>Ć</t>
  </si>
  <si>
    <t>W/Ć</t>
  </si>
  <si>
    <t>DYRYGENTURA chóralna magisterskie</t>
  </si>
  <si>
    <t>Dyrygentura chóralna</t>
  </si>
  <si>
    <t xml:space="preserve">Interpretacja tekstu lit. </t>
  </si>
  <si>
    <t>Chór kameralny/ogólnouczelniany</t>
  </si>
  <si>
    <t>DYRYGENTURA orkiestr dętych magisterskie</t>
  </si>
  <si>
    <t>Dyrygentura orkiestr dętych</t>
  </si>
  <si>
    <t>Zespół instrumentalny dla praktyk studenckich</t>
  </si>
  <si>
    <t>Instrumentacja i aranżacja na orkiestrę dętą</t>
  </si>
  <si>
    <t>Instrument dodatkowy</t>
  </si>
  <si>
    <t>Dyrygentura symfoniczna</t>
  </si>
  <si>
    <t>Emisja zespołowa</t>
  </si>
  <si>
    <t>ZO</t>
  </si>
  <si>
    <t xml:space="preserve">GR.2 </t>
  </si>
  <si>
    <t>Seminariu pisemnej pracy dyplomowej</t>
  </si>
  <si>
    <t xml:space="preserve">Dyrygentura symfoniczna </t>
  </si>
  <si>
    <t xml:space="preserve">Zespół wokalny dla praktyk studenckich </t>
  </si>
  <si>
    <t>Interpretacja form wokalno-instrumentalnych</t>
  </si>
  <si>
    <t xml:space="preserve">Prowadzenie orkiestr dętych z elementami musztry paradnej </t>
  </si>
  <si>
    <t>Chór Kameralny/Ogólnouczelniany</t>
  </si>
  <si>
    <t>Techniczne podstawy instrumentacji</t>
  </si>
  <si>
    <t>DYRYGENTURA symfoniczna magisterskie</t>
  </si>
  <si>
    <t>(2019/2020)</t>
  </si>
  <si>
    <t>(2020/2021)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</si>
</sst>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b/>
      <sz val="12"/>
      <color rgb="FF0070C0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theme="1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auto="1"/>
      </bottom>
      <diagonal/>
    </border>
    <border>
      <left style="thick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0">
    <xf numFmtId="0" fontId="0" fillId="0" borderId="0" xfId="0"/>
    <xf numFmtId="0" fontId="3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 inden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 inden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 inden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 inden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wrapText="1" inden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 wrapText="1" indent="1"/>
    </xf>
    <xf numFmtId="0" fontId="2" fillId="0" borderId="54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 wrapText="1" indent="1"/>
    </xf>
    <xf numFmtId="0" fontId="1" fillId="2" borderId="28" xfId="0" applyFont="1" applyFill="1" applyBorder="1" applyAlignment="1">
      <alignment horizontal="left" indent="1"/>
    </xf>
    <xf numFmtId="0" fontId="1" fillId="2" borderId="34" xfId="0" applyFont="1" applyFill="1" applyBorder="1" applyAlignment="1">
      <alignment horizontal="left" vertical="center" wrapText="1" indent="1"/>
    </xf>
    <xf numFmtId="0" fontId="1" fillId="2" borderId="29" xfId="0" applyFont="1" applyFill="1" applyBorder="1" applyAlignment="1">
      <alignment horizontal="left" vertical="center" wrapText="1" indent="1"/>
    </xf>
    <xf numFmtId="0" fontId="2" fillId="0" borderId="51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 indent="1"/>
    </xf>
    <xf numFmtId="0" fontId="2" fillId="0" borderId="44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wrapText="1" indent="1"/>
    </xf>
    <xf numFmtId="0" fontId="2" fillId="0" borderId="5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 indent="1"/>
    </xf>
    <xf numFmtId="0" fontId="1" fillId="0" borderId="28" xfId="0" applyFont="1" applyBorder="1" applyAlignment="1">
      <alignment horizontal="left" vertical="center" wrapText="1" inden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 wrapText="1" inden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 inden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 inden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7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left" vertical="center" wrapText="1" indent="1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1" fillId="0" borderId="76" xfId="0" applyFont="1" applyFill="1" applyBorder="1" applyAlignment="1">
      <alignment horizontal="center" vertical="center" wrapText="1"/>
    </xf>
    <xf numFmtId="0" fontId="1" fillId="0" borderId="77" xfId="0" applyFont="1" applyFill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 indent="1"/>
    </xf>
    <xf numFmtId="0" fontId="2" fillId="0" borderId="80" xfId="0" applyFont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/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9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4" xfId="0" applyFont="1" applyFill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1" fillId="2" borderId="97" xfId="0" applyFont="1" applyFill="1" applyBorder="1" applyAlignment="1">
      <alignment horizontal="left" vertical="center" wrapText="1" indent="1"/>
    </xf>
    <xf numFmtId="0" fontId="1" fillId="2" borderId="98" xfId="0" applyFont="1" applyFill="1" applyBorder="1" applyAlignment="1">
      <alignment horizontal="left" vertical="center" wrapText="1" inden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07" xfId="0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112" xfId="0" applyFont="1" applyBorder="1" applyAlignment="1">
      <alignment horizontal="center" vertical="center" wrapText="1"/>
    </xf>
    <xf numFmtId="0" fontId="2" fillId="0" borderId="113" xfId="0" applyFont="1" applyFill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0" fontId="2" fillId="0" borderId="108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1" fillId="2" borderId="108" xfId="0" applyFont="1" applyFill="1" applyBorder="1" applyAlignment="1">
      <alignment horizontal="left" vertical="center" wrapText="1" indent="1"/>
    </xf>
    <xf numFmtId="0" fontId="1" fillId="2" borderId="54" xfId="0" applyFont="1" applyFill="1" applyBorder="1" applyAlignment="1">
      <alignment horizontal="left" vertical="center" wrapText="1" indent="1"/>
    </xf>
    <xf numFmtId="0" fontId="1" fillId="2" borderId="109" xfId="0" applyFont="1" applyFill="1" applyBorder="1" applyAlignment="1">
      <alignment horizontal="left" vertical="center" wrapText="1" indent="1"/>
    </xf>
    <xf numFmtId="0" fontId="1" fillId="0" borderId="108" xfId="0" applyFont="1" applyBorder="1" applyAlignment="1">
      <alignment horizontal="left" vertical="center" wrapText="1" indent="1"/>
    </xf>
    <xf numFmtId="0" fontId="1" fillId="0" borderId="115" xfId="0" applyFont="1" applyFill="1" applyBorder="1" applyAlignment="1">
      <alignment horizontal="center" vertical="center" wrapText="1"/>
    </xf>
    <xf numFmtId="0" fontId="1" fillId="0" borderId="118" xfId="0" applyFont="1" applyBorder="1" applyAlignment="1">
      <alignment horizontal="center" vertical="center" wrapText="1"/>
    </xf>
    <xf numFmtId="0" fontId="1" fillId="0" borderId="116" xfId="0" applyFont="1" applyFill="1" applyBorder="1" applyAlignment="1">
      <alignment horizontal="center" vertical="center" wrapText="1"/>
    </xf>
    <xf numFmtId="0" fontId="1" fillId="0" borderId="118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2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/>
    </xf>
    <xf numFmtId="0" fontId="6" fillId="0" borderId="70" xfId="0" applyFont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 wrapText="1"/>
    </xf>
    <xf numFmtId="0" fontId="1" fillId="0" borderId="11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textRotation="90" wrapText="1"/>
    </xf>
    <xf numFmtId="0" fontId="2" fillId="0" borderId="62" xfId="0" applyFont="1" applyBorder="1" applyAlignment="1">
      <alignment horizontal="center" vertical="center" textRotation="90" wrapText="1"/>
    </xf>
    <xf numFmtId="0" fontId="2" fillId="0" borderId="63" xfId="0" applyFont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2" fillId="0" borderId="55" xfId="0" applyFont="1" applyBorder="1" applyAlignment="1">
      <alignment horizontal="center" vertical="center" textRotation="90" wrapText="1"/>
    </xf>
    <xf numFmtId="0" fontId="2" fillId="0" borderId="56" xfId="0" applyFont="1" applyBorder="1" applyAlignment="1">
      <alignment horizontal="center" vertical="center" textRotation="90" wrapText="1"/>
    </xf>
    <xf numFmtId="0" fontId="2" fillId="0" borderId="59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textRotation="90" wrapText="1"/>
    </xf>
    <xf numFmtId="0" fontId="2" fillId="0" borderId="96" xfId="0" applyFont="1" applyBorder="1" applyAlignment="1">
      <alignment horizontal="center" vertical="center" textRotation="90" wrapText="1"/>
    </xf>
    <xf numFmtId="0" fontId="2" fillId="0" borderId="95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1" fillId="2" borderId="123" xfId="0" applyFont="1" applyFill="1" applyBorder="1" applyAlignment="1">
      <alignment horizontal="center" vertical="center" wrapText="1"/>
    </xf>
    <xf numFmtId="0" fontId="1" fillId="2" borderId="124" xfId="0" applyFont="1" applyFill="1" applyBorder="1" applyAlignment="1">
      <alignment horizontal="center" vertical="center" wrapText="1"/>
    </xf>
    <xf numFmtId="0" fontId="1" fillId="2" borderId="125" xfId="0" applyFont="1" applyFill="1" applyBorder="1" applyAlignment="1">
      <alignment horizontal="center" vertical="center" wrapText="1"/>
    </xf>
    <xf numFmtId="0" fontId="1" fillId="0" borderId="126" xfId="0" applyFont="1" applyFill="1" applyBorder="1" applyAlignment="1">
      <alignment horizontal="center" vertical="center" wrapText="1"/>
    </xf>
    <xf numFmtId="0" fontId="1" fillId="0" borderId="124" xfId="0" applyFont="1" applyFill="1" applyBorder="1" applyAlignment="1">
      <alignment horizontal="center" vertical="center" wrapText="1"/>
    </xf>
    <xf numFmtId="0" fontId="1" fillId="0" borderId="125" xfId="0" applyFont="1" applyFill="1" applyBorder="1" applyAlignment="1">
      <alignment horizontal="center" vertical="center" wrapText="1"/>
    </xf>
    <xf numFmtId="0" fontId="1" fillId="0" borderId="126" xfId="0" applyFont="1" applyBorder="1" applyAlignment="1">
      <alignment horizontal="center" vertical="center" wrapText="1"/>
    </xf>
    <xf numFmtId="0" fontId="1" fillId="0" borderId="124" xfId="0" applyFont="1" applyBorder="1" applyAlignment="1">
      <alignment horizontal="center" vertical="center" wrapText="1"/>
    </xf>
    <xf numFmtId="0" fontId="1" fillId="0" borderId="117" xfId="0" applyFont="1" applyBorder="1" applyAlignment="1">
      <alignment horizontal="center" vertical="center" wrapText="1"/>
    </xf>
    <xf numFmtId="0" fontId="1" fillId="0" borderId="119" xfId="0" applyFont="1" applyFill="1" applyBorder="1" applyAlignment="1">
      <alignment horizontal="center" vertical="center" wrapText="1"/>
    </xf>
    <xf numFmtId="0" fontId="1" fillId="0" borderId="120" xfId="0" applyFont="1" applyFill="1" applyBorder="1" applyAlignment="1">
      <alignment horizontal="center" vertical="center" wrapText="1"/>
    </xf>
    <xf numFmtId="0" fontId="1" fillId="0" borderId="119" xfId="0" applyFont="1" applyBorder="1" applyAlignment="1">
      <alignment horizontal="center" vertical="center" wrapText="1"/>
    </xf>
    <xf numFmtId="0" fontId="1" fillId="0" borderId="12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4" xfId="0" applyFont="1" applyFill="1" applyBorder="1" applyAlignment="1">
      <alignment horizontal="center" vertical="center" wrapText="1"/>
    </xf>
    <xf numFmtId="0" fontId="2" fillId="0" borderId="123" xfId="0" applyFont="1" applyFill="1" applyBorder="1" applyAlignment="1">
      <alignment horizontal="center" vertical="center" wrapText="1"/>
    </xf>
    <xf numFmtId="0" fontId="2" fillId="0" borderId="124" xfId="0" applyFont="1" applyFill="1" applyBorder="1" applyAlignment="1">
      <alignment horizontal="center" vertical="center" wrapText="1"/>
    </xf>
    <xf numFmtId="0" fontId="2" fillId="0" borderId="125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2" fillId="0" borderId="117" xfId="0" applyFont="1" applyFill="1" applyBorder="1" applyAlignment="1">
      <alignment horizontal="center" vertical="center" wrapText="1"/>
    </xf>
    <xf numFmtId="0" fontId="2" fillId="0" borderId="124" xfId="0" applyFont="1" applyBorder="1" applyAlignment="1">
      <alignment horizontal="center" vertical="center" wrapText="1"/>
    </xf>
    <xf numFmtId="0" fontId="2" fillId="0" borderId="125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98" xfId="0" applyFont="1" applyBorder="1" applyAlignment="1">
      <alignment horizontal="center" vertical="center" textRotation="90" wrapText="1"/>
    </xf>
    <xf numFmtId="0" fontId="4" fillId="0" borderId="97" xfId="0" applyFont="1" applyBorder="1" applyAlignment="1">
      <alignment horizontal="center" vertical="center" textRotation="90" wrapText="1"/>
    </xf>
    <xf numFmtId="0" fontId="4" fillId="0" borderId="98" xfId="0" applyFont="1" applyBorder="1" applyAlignment="1">
      <alignment horizontal="center" vertical="center" textRotation="90" wrapText="1"/>
    </xf>
    <xf numFmtId="0" fontId="2" fillId="0" borderId="85" xfId="0" applyFont="1" applyBorder="1" applyAlignment="1">
      <alignment horizontal="center" vertical="center" textRotation="90" wrapText="1"/>
    </xf>
    <xf numFmtId="0" fontId="2" fillId="0" borderId="78" xfId="0" applyFont="1" applyBorder="1" applyAlignment="1">
      <alignment horizontal="center" vertical="center" textRotation="90" wrapText="1"/>
    </xf>
    <xf numFmtId="0" fontId="2" fillId="0" borderId="80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55" xfId="0" applyFont="1" applyBorder="1" applyAlignment="1">
      <alignment horizontal="center" vertical="center" textRotation="90" wrapText="1"/>
    </xf>
    <xf numFmtId="0" fontId="6" fillId="0" borderId="56" xfId="0" applyFont="1" applyBorder="1" applyAlignment="1">
      <alignment horizontal="center" vertical="center" textRotation="90" wrapText="1"/>
    </xf>
    <xf numFmtId="0" fontId="6" fillId="0" borderId="59" xfId="0" applyFont="1" applyBorder="1" applyAlignment="1">
      <alignment horizontal="center" vertical="center" textRotation="90" wrapText="1"/>
    </xf>
    <xf numFmtId="0" fontId="6" fillId="0" borderId="92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2" fillId="0" borderId="91" xfId="0" applyFont="1" applyBorder="1" applyAlignment="1">
      <alignment horizontal="center" vertical="center" wrapText="1"/>
    </xf>
    <xf numFmtId="0" fontId="1" fillId="0" borderId="92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93" xfId="0" applyFont="1" applyFill="1" applyBorder="1" applyAlignment="1">
      <alignment horizontal="center" vertical="center" wrapText="1"/>
    </xf>
    <xf numFmtId="0" fontId="1" fillId="0" borderId="92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7" xfId="0" applyFont="1" applyFill="1" applyBorder="1" applyAlignment="1">
      <alignment horizontal="center" vertical="center" wrapText="1"/>
    </xf>
    <xf numFmtId="0" fontId="1" fillId="0" borderId="127" xfId="0" applyFont="1" applyBorder="1" applyAlignment="1">
      <alignment horizontal="center" vertical="center" wrapText="1"/>
    </xf>
    <xf numFmtId="0" fontId="1" fillId="0" borderId="128" xfId="0" applyFont="1" applyFill="1" applyBorder="1" applyAlignment="1">
      <alignment horizontal="center" vertical="center" wrapText="1"/>
    </xf>
    <xf numFmtId="0" fontId="1" fillId="0" borderId="128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129" xfId="0" applyFont="1" applyFill="1" applyBorder="1" applyAlignment="1">
      <alignment horizontal="center" vertical="center" wrapText="1"/>
    </xf>
    <xf numFmtId="0" fontId="1" fillId="0" borderId="130" xfId="0" applyFont="1" applyFill="1" applyBorder="1" applyAlignment="1">
      <alignment horizontal="center" vertical="center" wrapText="1"/>
    </xf>
    <xf numFmtId="0" fontId="1" fillId="0" borderId="121" xfId="0" applyFont="1" applyFill="1" applyBorder="1" applyAlignment="1">
      <alignment horizontal="center" vertical="center" wrapText="1"/>
    </xf>
    <xf numFmtId="0" fontId="1" fillId="0" borderId="129" xfId="0" applyFont="1" applyBorder="1" applyAlignment="1">
      <alignment horizontal="center" vertical="center" wrapText="1"/>
    </xf>
    <xf numFmtId="0" fontId="1" fillId="0" borderId="130" xfId="0" applyFont="1" applyBorder="1" applyAlignment="1">
      <alignment horizontal="center" vertical="center" wrapText="1"/>
    </xf>
    <xf numFmtId="0" fontId="1" fillId="0" borderId="121" xfId="0" applyFont="1" applyBorder="1" applyAlignment="1">
      <alignment horizontal="center" vertical="center" wrapText="1"/>
    </xf>
    <xf numFmtId="0" fontId="6" fillId="0" borderId="131" xfId="0" applyFont="1" applyBorder="1" applyAlignment="1">
      <alignment horizontal="center" vertical="center" wrapText="1"/>
    </xf>
    <xf numFmtId="0" fontId="6" fillId="0" borderId="132" xfId="0" applyFont="1" applyBorder="1" applyAlignment="1">
      <alignment horizontal="center" vertical="center" wrapText="1"/>
    </xf>
    <xf numFmtId="0" fontId="7" fillId="2" borderId="97" xfId="0" applyFont="1" applyFill="1" applyBorder="1" applyAlignment="1">
      <alignment horizontal="left" vertical="center" wrapText="1"/>
    </xf>
    <xf numFmtId="0" fontId="6" fillId="0" borderId="133" xfId="0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8" fillId="0" borderId="98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3"/>
  <sheetViews>
    <sheetView topLeftCell="A14" zoomScale="90" zoomScaleNormal="90" zoomScalePageLayoutView="80" workbookViewId="0">
      <selection activeCell="Q32" sqref="Q32"/>
    </sheetView>
  </sheetViews>
  <sheetFormatPr baseColWidth="10" defaultColWidth="8.83203125" defaultRowHeight="16" x14ac:dyDescent="0.2"/>
  <cols>
    <col min="1" max="1" width="4.5" style="1" customWidth="1"/>
    <col min="2" max="2" width="4" style="1" customWidth="1"/>
    <col min="3" max="3" width="32.83203125" style="1" customWidth="1"/>
    <col min="4" max="4" width="6.33203125" style="1" customWidth="1"/>
    <col min="5" max="5" width="6" style="1" customWidth="1"/>
    <col min="6" max="20" width="8.83203125" style="1"/>
    <col min="21" max="21" width="10.33203125" style="1" bestFit="1" customWidth="1"/>
    <col min="22" max="16384" width="8.83203125" style="1"/>
  </cols>
  <sheetData>
    <row r="1" spans="1:19" ht="16.5" customHeight="1" thickTop="1" thickBot="1" x14ac:dyDescent="0.25">
      <c r="A1" s="315" t="s">
        <v>83</v>
      </c>
      <c r="B1" s="316"/>
      <c r="C1" s="316"/>
      <c r="D1" s="316"/>
      <c r="E1" s="317"/>
      <c r="F1" s="315" t="s">
        <v>4</v>
      </c>
      <c r="G1" s="316"/>
      <c r="H1" s="316"/>
      <c r="I1" s="316"/>
      <c r="J1" s="316"/>
      <c r="K1" s="317"/>
      <c r="L1" s="303" t="s">
        <v>5</v>
      </c>
      <c r="M1" s="304"/>
      <c r="N1" s="304"/>
      <c r="O1" s="304"/>
      <c r="P1" s="304"/>
      <c r="Q1" s="305"/>
      <c r="R1" s="294" t="s">
        <v>6</v>
      </c>
      <c r="S1" s="294" t="s">
        <v>7</v>
      </c>
    </row>
    <row r="2" spans="1:19" ht="22.5" customHeight="1" thickTop="1" x14ac:dyDescent="0.2">
      <c r="A2" s="324" t="s">
        <v>21</v>
      </c>
      <c r="B2" s="326" t="s">
        <v>0</v>
      </c>
      <c r="C2" s="326" t="s">
        <v>1</v>
      </c>
      <c r="D2" s="329" t="s">
        <v>2</v>
      </c>
      <c r="E2" s="331" t="s">
        <v>3</v>
      </c>
      <c r="F2" s="318" t="s">
        <v>124</v>
      </c>
      <c r="G2" s="319"/>
      <c r="H2" s="319"/>
      <c r="I2" s="319"/>
      <c r="J2" s="319"/>
      <c r="K2" s="320"/>
      <c r="L2" s="306" t="s">
        <v>125</v>
      </c>
      <c r="M2" s="307"/>
      <c r="N2" s="307"/>
      <c r="O2" s="307"/>
      <c r="P2" s="307"/>
      <c r="Q2" s="308"/>
      <c r="R2" s="295"/>
      <c r="S2" s="295"/>
    </row>
    <row r="3" spans="1:19" x14ac:dyDescent="0.2">
      <c r="A3" s="324"/>
      <c r="B3" s="326"/>
      <c r="C3" s="326"/>
      <c r="D3" s="329"/>
      <c r="E3" s="331"/>
      <c r="F3" s="318"/>
      <c r="G3" s="319"/>
      <c r="H3" s="319"/>
      <c r="I3" s="319"/>
      <c r="J3" s="319"/>
      <c r="K3" s="320"/>
      <c r="L3" s="309"/>
      <c r="M3" s="310"/>
      <c r="N3" s="310"/>
      <c r="O3" s="310"/>
      <c r="P3" s="310"/>
      <c r="Q3" s="311"/>
      <c r="R3" s="295"/>
      <c r="S3" s="295"/>
    </row>
    <row r="4" spans="1:19" ht="17" thickBot="1" x14ac:dyDescent="0.25">
      <c r="A4" s="324"/>
      <c r="B4" s="326"/>
      <c r="C4" s="326"/>
      <c r="D4" s="329"/>
      <c r="E4" s="331"/>
      <c r="F4" s="321"/>
      <c r="G4" s="322"/>
      <c r="H4" s="322"/>
      <c r="I4" s="322"/>
      <c r="J4" s="322"/>
      <c r="K4" s="323"/>
      <c r="L4" s="312"/>
      <c r="M4" s="313"/>
      <c r="N4" s="313"/>
      <c r="O4" s="313"/>
      <c r="P4" s="313"/>
      <c r="Q4" s="314"/>
      <c r="R4" s="295"/>
      <c r="S4" s="295"/>
    </row>
    <row r="5" spans="1:19" ht="18" thickTop="1" thickBot="1" x14ac:dyDescent="0.25">
      <c r="A5" s="324"/>
      <c r="B5" s="326"/>
      <c r="C5" s="326"/>
      <c r="D5" s="329"/>
      <c r="E5" s="331"/>
      <c r="F5" s="297" t="s">
        <v>8</v>
      </c>
      <c r="G5" s="298"/>
      <c r="H5" s="299"/>
      <c r="I5" s="297" t="s">
        <v>9</v>
      </c>
      <c r="J5" s="298"/>
      <c r="K5" s="299"/>
      <c r="L5" s="300" t="s">
        <v>10</v>
      </c>
      <c r="M5" s="301"/>
      <c r="N5" s="302"/>
      <c r="O5" s="300" t="s">
        <v>11</v>
      </c>
      <c r="P5" s="301"/>
      <c r="Q5" s="302"/>
      <c r="R5" s="295"/>
      <c r="S5" s="295"/>
    </row>
    <row r="6" spans="1:19" ht="18" thickBot="1" x14ac:dyDescent="0.25">
      <c r="A6" s="325"/>
      <c r="B6" s="327"/>
      <c r="C6" s="327"/>
      <c r="D6" s="330"/>
      <c r="E6" s="332"/>
      <c r="F6" s="2" t="s">
        <v>25</v>
      </c>
      <c r="G6" s="2" t="s">
        <v>26</v>
      </c>
      <c r="H6" s="3" t="s">
        <v>7</v>
      </c>
      <c r="I6" s="2" t="s">
        <v>25</v>
      </c>
      <c r="J6" s="2" t="s">
        <v>26</v>
      </c>
      <c r="K6" s="3" t="s">
        <v>7</v>
      </c>
      <c r="L6" s="2" t="s">
        <v>25</v>
      </c>
      <c r="M6" s="2" t="s">
        <v>26</v>
      </c>
      <c r="N6" s="3" t="s">
        <v>7</v>
      </c>
      <c r="O6" s="2" t="s">
        <v>25</v>
      </c>
      <c r="P6" s="2" t="s">
        <v>26</v>
      </c>
      <c r="Q6" s="3" t="s">
        <v>7</v>
      </c>
      <c r="R6" s="296"/>
      <c r="S6" s="296"/>
    </row>
    <row r="7" spans="1:19" ht="18" thickTop="1" x14ac:dyDescent="0.2">
      <c r="A7" s="328" t="s">
        <v>22</v>
      </c>
      <c r="B7" s="4">
        <v>1</v>
      </c>
      <c r="C7" s="5" t="s">
        <v>32</v>
      </c>
      <c r="D7" s="6" t="s">
        <v>88</v>
      </c>
      <c r="E7" s="7" t="s">
        <v>90</v>
      </c>
      <c r="F7" s="8">
        <v>30</v>
      </c>
      <c r="G7" s="9" t="s">
        <v>15</v>
      </c>
      <c r="H7" s="10">
        <v>5</v>
      </c>
      <c r="I7" s="8">
        <v>30</v>
      </c>
      <c r="J7" s="9" t="s">
        <v>15</v>
      </c>
      <c r="K7" s="10">
        <v>5</v>
      </c>
      <c r="L7" s="11">
        <v>30</v>
      </c>
      <c r="M7" s="12" t="s">
        <v>14</v>
      </c>
      <c r="N7" s="7">
        <v>7</v>
      </c>
      <c r="O7" s="11">
        <v>30</v>
      </c>
      <c r="P7" s="12" t="s">
        <v>18</v>
      </c>
      <c r="Q7" s="7">
        <v>14</v>
      </c>
      <c r="R7" s="13">
        <f>SUM(F7,I7,L7,O7)</f>
        <v>120</v>
      </c>
      <c r="S7" s="13">
        <f>SUM(H7,K7,N7,Q7)</f>
        <v>31</v>
      </c>
    </row>
    <row r="8" spans="1:19" ht="17" x14ac:dyDescent="0.2">
      <c r="A8" s="324"/>
      <c r="B8" s="14">
        <v>2</v>
      </c>
      <c r="C8" s="15" t="s">
        <v>33</v>
      </c>
      <c r="D8" s="16" t="s">
        <v>88</v>
      </c>
      <c r="E8" s="17" t="s">
        <v>90</v>
      </c>
      <c r="F8" s="18"/>
      <c r="G8" s="19"/>
      <c r="H8" s="20"/>
      <c r="I8" s="18">
        <v>15</v>
      </c>
      <c r="J8" s="19" t="s">
        <v>14</v>
      </c>
      <c r="K8" s="20">
        <v>1</v>
      </c>
      <c r="L8" s="18">
        <v>15</v>
      </c>
      <c r="M8" s="19" t="s">
        <v>15</v>
      </c>
      <c r="N8" s="20">
        <v>2</v>
      </c>
      <c r="O8" s="21"/>
      <c r="P8" s="22"/>
      <c r="Q8" s="17"/>
      <c r="R8" s="23">
        <f t="shared" ref="R8:R31" si="0">SUM(F8,I8,L8,O8)</f>
        <v>30</v>
      </c>
      <c r="S8" s="23">
        <f t="shared" ref="S8:S31" si="1">SUM(H8,K8,N8,Q8)</f>
        <v>3</v>
      </c>
    </row>
    <row r="9" spans="1:19" ht="34" x14ac:dyDescent="0.2">
      <c r="A9" s="324"/>
      <c r="B9" s="14">
        <v>3</v>
      </c>
      <c r="C9" s="15" t="s">
        <v>34</v>
      </c>
      <c r="D9" s="24" t="s">
        <v>96</v>
      </c>
      <c r="E9" s="20" t="s">
        <v>18</v>
      </c>
      <c r="F9" s="18">
        <v>15</v>
      </c>
      <c r="G9" s="19" t="s">
        <v>14</v>
      </c>
      <c r="H9" s="20">
        <v>1</v>
      </c>
      <c r="I9" s="18">
        <v>15</v>
      </c>
      <c r="J9" s="19" t="s">
        <v>14</v>
      </c>
      <c r="K9" s="20">
        <v>1</v>
      </c>
      <c r="L9" s="21"/>
      <c r="M9" s="22"/>
      <c r="N9" s="17"/>
      <c r="O9" s="21"/>
      <c r="P9" s="22"/>
      <c r="Q9" s="17"/>
      <c r="R9" s="23">
        <f t="shared" si="0"/>
        <v>30</v>
      </c>
      <c r="S9" s="23">
        <f t="shared" si="1"/>
        <v>2</v>
      </c>
    </row>
    <row r="10" spans="1:19" ht="34" x14ac:dyDescent="0.2">
      <c r="A10" s="324"/>
      <c r="B10" s="14">
        <v>4</v>
      </c>
      <c r="C10" s="15" t="s">
        <v>35</v>
      </c>
      <c r="D10" s="24" t="s">
        <v>96</v>
      </c>
      <c r="E10" s="20" t="s">
        <v>90</v>
      </c>
      <c r="F10" s="21">
        <v>15</v>
      </c>
      <c r="G10" s="22" t="s">
        <v>14</v>
      </c>
      <c r="H10" s="17">
        <v>1</v>
      </c>
      <c r="I10" s="21">
        <v>15</v>
      </c>
      <c r="J10" s="22" t="s">
        <v>14</v>
      </c>
      <c r="K10" s="17">
        <v>1</v>
      </c>
      <c r="L10" s="21"/>
      <c r="M10" s="22"/>
      <c r="N10" s="17"/>
      <c r="O10" s="21"/>
      <c r="P10" s="22"/>
      <c r="Q10" s="17"/>
      <c r="R10" s="23">
        <f t="shared" si="0"/>
        <v>30</v>
      </c>
      <c r="S10" s="23">
        <f t="shared" si="1"/>
        <v>2</v>
      </c>
    </row>
    <row r="11" spans="1:19" ht="34" x14ac:dyDescent="0.2">
      <c r="A11" s="324"/>
      <c r="B11" s="25">
        <v>5</v>
      </c>
      <c r="C11" s="26" t="s">
        <v>36</v>
      </c>
      <c r="D11" s="27" t="s">
        <v>96</v>
      </c>
      <c r="E11" s="28" t="s">
        <v>90</v>
      </c>
      <c r="F11" s="31">
        <v>7.5</v>
      </c>
      <c r="G11" s="32" t="s">
        <v>18</v>
      </c>
      <c r="H11" s="33">
        <v>1</v>
      </c>
      <c r="I11" s="31">
        <v>7.5</v>
      </c>
      <c r="J11" s="32" t="s">
        <v>14</v>
      </c>
      <c r="K11" s="33">
        <v>2</v>
      </c>
      <c r="L11" s="31"/>
      <c r="M11" s="32"/>
      <c r="N11" s="33"/>
      <c r="O11" s="31"/>
      <c r="P11" s="32"/>
      <c r="Q11" s="33"/>
      <c r="R11" s="23">
        <f t="shared" si="0"/>
        <v>15</v>
      </c>
      <c r="S11" s="23">
        <f t="shared" si="1"/>
        <v>3</v>
      </c>
    </row>
    <row r="12" spans="1:19" ht="17" x14ac:dyDescent="0.2">
      <c r="A12" s="324"/>
      <c r="B12" s="14">
        <v>6</v>
      </c>
      <c r="C12" s="15" t="s">
        <v>37</v>
      </c>
      <c r="D12" s="16" t="s">
        <v>88</v>
      </c>
      <c r="E12" s="17" t="s">
        <v>18</v>
      </c>
      <c r="F12" s="18"/>
      <c r="G12" s="19"/>
      <c r="H12" s="20"/>
      <c r="I12" s="18">
        <v>15</v>
      </c>
      <c r="J12" s="19" t="s">
        <v>14</v>
      </c>
      <c r="K12" s="20">
        <v>1</v>
      </c>
      <c r="L12" s="21">
        <v>15</v>
      </c>
      <c r="M12" s="22" t="s">
        <v>15</v>
      </c>
      <c r="N12" s="17">
        <v>2</v>
      </c>
      <c r="O12" s="21"/>
      <c r="P12" s="22"/>
      <c r="Q12" s="17"/>
      <c r="R12" s="23">
        <f t="shared" si="0"/>
        <v>30</v>
      </c>
      <c r="S12" s="23">
        <f t="shared" si="1"/>
        <v>3</v>
      </c>
    </row>
    <row r="13" spans="1:19" ht="17" x14ac:dyDescent="0.2">
      <c r="A13" s="324"/>
      <c r="B13" s="14">
        <v>7</v>
      </c>
      <c r="C13" s="15" t="s">
        <v>38</v>
      </c>
      <c r="D13" s="16" t="s">
        <v>96</v>
      </c>
      <c r="E13" s="17" t="s">
        <v>90</v>
      </c>
      <c r="F13" s="18"/>
      <c r="G13" s="19"/>
      <c r="H13" s="20"/>
      <c r="I13" s="18"/>
      <c r="J13" s="19"/>
      <c r="K13" s="20"/>
      <c r="L13" s="21"/>
      <c r="M13" s="22"/>
      <c r="N13" s="17"/>
      <c r="O13" s="21">
        <v>4</v>
      </c>
      <c r="P13" s="22" t="s">
        <v>18</v>
      </c>
      <c r="Q13" s="17">
        <v>2</v>
      </c>
      <c r="R13" s="23">
        <f t="shared" si="0"/>
        <v>4</v>
      </c>
      <c r="S13" s="23">
        <f t="shared" si="1"/>
        <v>2</v>
      </c>
    </row>
    <row r="14" spans="1:19" ht="17" x14ac:dyDescent="0.2">
      <c r="A14" s="324"/>
      <c r="B14" s="14">
        <v>8</v>
      </c>
      <c r="C14" s="121" t="s">
        <v>39</v>
      </c>
      <c r="D14" s="86" t="s">
        <v>88</v>
      </c>
      <c r="E14" s="60" t="s">
        <v>18</v>
      </c>
      <c r="F14" s="56">
        <v>10</v>
      </c>
      <c r="G14" s="54" t="s">
        <v>18</v>
      </c>
      <c r="H14" s="55">
        <v>1</v>
      </c>
      <c r="I14" s="56">
        <v>10</v>
      </c>
      <c r="J14" s="54" t="s">
        <v>18</v>
      </c>
      <c r="K14" s="55">
        <v>1</v>
      </c>
      <c r="L14" s="61">
        <v>10</v>
      </c>
      <c r="M14" s="59" t="s">
        <v>18</v>
      </c>
      <c r="N14" s="60">
        <v>1</v>
      </c>
      <c r="O14" s="61">
        <v>10</v>
      </c>
      <c r="P14" s="59" t="s">
        <v>18</v>
      </c>
      <c r="Q14" s="60">
        <v>1</v>
      </c>
      <c r="R14" s="23">
        <f t="shared" si="0"/>
        <v>40</v>
      </c>
      <c r="S14" s="23">
        <f t="shared" si="1"/>
        <v>4</v>
      </c>
    </row>
    <row r="15" spans="1:19" ht="18" thickBot="1" x14ac:dyDescent="0.25">
      <c r="A15" s="325"/>
      <c r="B15" s="93">
        <v>9</v>
      </c>
      <c r="C15" s="34" t="s">
        <v>97</v>
      </c>
      <c r="D15" s="35"/>
      <c r="E15" s="36"/>
      <c r="F15" s="37">
        <v>10</v>
      </c>
      <c r="G15" s="38" t="s">
        <v>18</v>
      </c>
      <c r="H15" s="39">
        <v>1</v>
      </c>
      <c r="I15" s="37">
        <v>10</v>
      </c>
      <c r="J15" s="38" t="s">
        <v>18</v>
      </c>
      <c r="K15" s="39">
        <v>1</v>
      </c>
      <c r="L15" s="40">
        <v>10</v>
      </c>
      <c r="M15" s="41" t="s">
        <v>18</v>
      </c>
      <c r="N15" s="36">
        <v>1</v>
      </c>
      <c r="O15" s="40">
        <v>10</v>
      </c>
      <c r="P15" s="41" t="s">
        <v>18</v>
      </c>
      <c r="Q15" s="36">
        <v>1</v>
      </c>
      <c r="R15" s="42">
        <f t="shared" si="0"/>
        <v>40</v>
      </c>
      <c r="S15" s="42">
        <f t="shared" si="1"/>
        <v>4</v>
      </c>
    </row>
    <row r="16" spans="1:19" ht="18" thickTop="1" x14ac:dyDescent="0.2">
      <c r="A16" s="328" t="s">
        <v>23</v>
      </c>
      <c r="B16" s="25">
        <v>10</v>
      </c>
      <c r="C16" s="26" t="s">
        <v>40</v>
      </c>
      <c r="D16" s="43" t="s">
        <v>88</v>
      </c>
      <c r="E16" s="33" t="s">
        <v>18</v>
      </c>
      <c r="F16" s="31">
        <v>30</v>
      </c>
      <c r="G16" s="32" t="s">
        <v>14</v>
      </c>
      <c r="H16" s="33">
        <v>1</v>
      </c>
      <c r="I16" s="31">
        <v>30</v>
      </c>
      <c r="J16" s="32" t="s">
        <v>15</v>
      </c>
      <c r="K16" s="33">
        <v>2</v>
      </c>
      <c r="L16" s="31"/>
      <c r="M16" s="32"/>
      <c r="N16" s="33"/>
      <c r="O16" s="31"/>
      <c r="P16" s="32"/>
      <c r="Q16" s="33"/>
      <c r="R16" s="13">
        <f t="shared" si="0"/>
        <v>60</v>
      </c>
      <c r="S16" s="13">
        <f t="shared" si="1"/>
        <v>3</v>
      </c>
    </row>
    <row r="17" spans="1:19" ht="34" x14ac:dyDescent="0.2">
      <c r="A17" s="324"/>
      <c r="B17" s="14">
        <v>11</v>
      </c>
      <c r="C17" s="15" t="s">
        <v>41</v>
      </c>
      <c r="D17" s="16" t="s">
        <v>96</v>
      </c>
      <c r="E17" s="17" t="s">
        <v>18</v>
      </c>
      <c r="F17" s="18">
        <v>30</v>
      </c>
      <c r="G17" s="19" t="s">
        <v>14</v>
      </c>
      <c r="H17" s="20">
        <v>1</v>
      </c>
      <c r="I17" s="18">
        <v>30</v>
      </c>
      <c r="J17" s="19" t="s">
        <v>15</v>
      </c>
      <c r="K17" s="20">
        <v>2</v>
      </c>
      <c r="L17" s="21"/>
      <c r="M17" s="22"/>
      <c r="N17" s="17"/>
      <c r="O17" s="21"/>
      <c r="P17" s="22"/>
      <c r="Q17" s="17"/>
      <c r="R17" s="23">
        <f t="shared" si="0"/>
        <v>60</v>
      </c>
      <c r="S17" s="23">
        <f t="shared" si="1"/>
        <v>3</v>
      </c>
    </row>
    <row r="18" spans="1:19" ht="17" x14ac:dyDescent="0.2">
      <c r="A18" s="324"/>
      <c r="B18" s="25">
        <v>12</v>
      </c>
      <c r="C18" s="15" t="s">
        <v>42</v>
      </c>
      <c r="D18" s="16" t="s">
        <v>88</v>
      </c>
      <c r="E18" s="17" t="s">
        <v>18</v>
      </c>
      <c r="F18" s="18"/>
      <c r="G18" s="19"/>
      <c r="H18" s="20"/>
      <c r="I18" s="18">
        <v>30</v>
      </c>
      <c r="J18" s="19" t="s">
        <v>15</v>
      </c>
      <c r="K18" s="20">
        <v>2</v>
      </c>
      <c r="L18" s="21"/>
      <c r="M18" s="22"/>
      <c r="N18" s="17"/>
      <c r="O18" s="21"/>
      <c r="P18" s="22"/>
      <c r="Q18" s="17"/>
      <c r="R18" s="23">
        <f t="shared" si="0"/>
        <v>30</v>
      </c>
      <c r="S18" s="23">
        <f t="shared" si="1"/>
        <v>2</v>
      </c>
    </row>
    <row r="19" spans="1:19" ht="17" x14ac:dyDescent="0.2">
      <c r="A19" s="324"/>
      <c r="B19" s="14">
        <v>13</v>
      </c>
      <c r="C19" s="15" t="s">
        <v>43</v>
      </c>
      <c r="D19" s="16" t="s">
        <v>88</v>
      </c>
      <c r="E19" s="17" t="s">
        <v>18</v>
      </c>
      <c r="F19" s="18"/>
      <c r="G19" s="19"/>
      <c r="H19" s="20"/>
      <c r="I19" s="18">
        <v>30</v>
      </c>
      <c r="J19" s="19" t="s">
        <v>14</v>
      </c>
      <c r="K19" s="20">
        <v>1</v>
      </c>
      <c r="L19" s="21"/>
      <c r="M19" s="22"/>
      <c r="N19" s="17"/>
      <c r="O19" s="21"/>
      <c r="P19" s="22"/>
      <c r="Q19" s="17"/>
      <c r="R19" s="23">
        <f t="shared" si="0"/>
        <v>30</v>
      </c>
      <c r="S19" s="23">
        <f t="shared" si="1"/>
        <v>1</v>
      </c>
    </row>
    <row r="20" spans="1:19" ht="17" x14ac:dyDescent="0.2">
      <c r="A20" s="324"/>
      <c r="B20" s="25">
        <v>14</v>
      </c>
      <c r="C20" s="15" t="s">
        <v>44</v>
      </c>
      <c r="D20" s="16" t="s">
        <v>88</v>
      </c>
      <c r="E20" s="17" t="s">
        <v>18</v>
      </c>
      <c r="F20" s="18">
        <v>30</v>
      </c>
      <c r="G20" s="19" t="s">
        <v>15</v>
      </c>
      <c r="H20" s="20">
        <v>2</v>
      </c>
      <c r="I20" s="18"/>
      <c r="J20" s="19"/>
      <c r="K20" s="20"/>
      <c r="L20" s="21"/>
      <c r="M20" s="22"/>
      <c r="N20" s="17"/>
      <c r="O20" s="21"/>
      <c r="P20" s="22"/>
      <c r="Q20" s="17"/>
      <c r="R20" s="23">
        <f t="shared" si="0"/>
        <v>30</v>
      </c>
      <c r="S20" s="23">
        <f t="shared" si="1"/>
        <v>2</v>
      </c>
    </row>
    <row r="21" spans="1:19" ht="17" x14ac:dyDescent="0.2">
      <c r="A21" s="324"/>
      <c r="B21" s="14">
        <v>15</v>
      </c>
      <c r="C21" s="15" t="s">
        <v>45</v>
      </c>
      <c r="D21" s="16" t="s">
        <v>96</v>
      </c>
      <c r="E21" s="17" t="s">
        <v>18</v>
      </c>
      <c r="F21" s="18"/>
      <c r="G21" s="19"/>
      <c r="H21" s="20"/>
      <c r="I21" s="18"/>
      <c r="J21" s="19"/>
      <c r="K21" s="20"/>
      <c r="L21" s="21">
        <v>30</v>
      </c>
      <c r="M21" s="22" t="s">
        <v>18</v>
      </c>
      <c r="N21" s="17">
        <v>1</v>
      </c>
      <c r="O21" s="21">
        <v>30</v>
      </c>
      <c r="P21" s="22" t="s">
        <v>15</v>
      </c>
      <c r="Q21" s="17">
        <v>2</v>
      </c>
      <c r="R21" s="23">
        <f t="shared" si="0"/>
        <v>60</v>
      </c>
      <c r="S21" s="23">
        <f t="shared" si="1"/>
        <v>3</v>
      </c>
    </row>
    <row r="22" spans="1:19" ht="17" x14ac:dyDescent="0.2">
      <c r="A22" s="324"/>
      <c r="B22" s="25">
        <v>16</v>
      </c>
      <c r="C22" s="15" t="s">
        <v>46</v>
      </c>
      <c r="D22" s="16" t="s">
        <v>88</v>
      </c>
      <c r="E22" s="17" t="s">
        <v>18</v>
      </c>
      <c r="F22" s="18"/>
      <c r="G22" s="19"/>
      <c r="H22" s="20"/>
      <c r="I22" s="18"/>
      <c r="J22" s="19"/>
      <c r="K22" s="20"/>
      <c r="L22" s="21">
        <v>30</v>
      </c>
      <c r="M22" s="22" t="s">
        <v>14</v>
      </c>
      <c r="N22" s="17">
        <v>1</v>
      </c>
      <c r="O22" s="21">
        <v>30</v>
      </c>
      <c r="P22" s="22" t="s">
        <v>14</v>
      </c>
      <c r="Q22" s="17">
        <v>1</v>
      </c>
      <c r="R22" s="23">
        <f t="shared" si="0"/>
        <v>60</v>
      </c>
      <c r="S22" s="23">
        <f t="shared" si="1"/>
        <v>2</v>
      </c>
    </row>
    <row r="23" spans="1:19" ht="17" x14ac:dyDescent="0.2">
      <c r="A23" s="324"/>
      <c r="B23" s="14">
        <v>17</v>
      </c>
      <c r="C23" s="15" t="s">
        <v>47</v>
      </c>
      <c r="D23" s="16" t="s">
        <v>88</v>
      </c>
      <c r="E23" s="17" t="s">
        <v>18</v>
      </c>
      <c r="F23" s="18">
        <v>30</v>
      </c>
      <c r="G23" s="19" t="s">
        <v>18</v>
      </c>
      <c r="H23" s="20">
        <v>1</v>
      </c>
      <c r="I23" s="18">
        <v>30</v>
      </c>
      <c r="J23" s="19" t="s">
        <v>15</v>
      </c>
      <c r="K23" s="20">
        <v>2</v>
      </c>
      <c r="L23" s="21"/>
      <c r="M23" s="22"/>
      <c r="N23" s="17"/>
      <c r="O23" s="21"/>
      <c r="P23" s="22"/>
      <c r="Q23" s="17"/>
      <c r="R23" s="23">
        <f t="shared" si="0"/>
        <v>60</v>
      </c>
      <c r="S23" s="23">
        <f t="shared" si="1"/>
        <v>3</v>
      </c>
    </row>
    <row r="24" spans="1:19" ht="34" x14ac:dyDescent="0.2">
      <c r="A24" s="324"/>
      <c r="B24" s="25">
        <v>18</v>
      </c>
      <c r="C24" s="15" t="s">
        <v>48</v>
      </c>
      <c r="D24" s="16" t="s">
        <v>88</v>
      </c>
      <c r="E24" s="17" t="s">
        <v>18</v>
      </c>
      <c r="F24" s="18">
        <v>15</v>
      </c>
      <c r="G24" s="19" t="s">
        <v>18</v>
      </c>
      <c r="H24" s="20">
        <v>1</v>
      </c>
      <c r="I24" s="18">
        <v>15</v>
      </c>
      <c r="J24" s="19" t="s">
        <v>14</v>
      </c>
      <c r="K24" s="20">
        <v>1</v>
      </c>
      <c r="L24" s="21"/>
      <c r="M24" s="22"/>
      <c r="N24" s="17"/>
      <c r="O24" s="21"/>
      <c r="P24" s="22"/>
      <c r="Q24" s="17"/>
      <c r="R24" s="23">
        <f t="shared" si="0"/>
        <v>30</v>
      </c>
      <c r="S24" s="23">
        <f t="shared" si="1"/>
        <v>2</v>
      </c>
    </row>
    <row r="25" spans="1:19" ht="18" thickBot="1" x14ac:dyDescent="0.25">
      <c r="A25" s="324"/>
      <c r="B25" s="14">
        <v>19</v>
      </c>
      <c r="C25" s="34" t="s">
        <v>49</v>
      </c>
      <c r="D25" s="35" t="s">
        <v>88</v>
      </c>
      <c r="E25" s="36" t="s">
        <v>18</v>
      </c>
      <c r="F25" s="37"/>
      <c r="G25" s="38"/>
      <c r="H25" s="39"/>
      <c r="I25" s="37"/>
      <c r="J25" s="38"/>
      <c r="K25" s="39"/>
      <c r="L25" s="40">
        <v>30</v>
      </c>
      <c r="M25" s="41" t="s">
        <v>18</v>
      </c>
      <c r="N25" s="36">
        <v>1</v>
      </c>
      <c r="O25" s="40">
        <v>30</v>
      </c>
      <c r="P25" s="41" t="s">
        <v>15</v>
      </c>
      <c r="Q25" s="36">
        <v>2</v>
      </c>
      <c r="R25" s="42">
        <f t="shared" si="0"/>
        <v>60</v>
      </c>
      <c r="S25" s="42">
        <f t="shared" si="1"/>
        <v>3</v>
      </c>
    </row>
    <row r="26" spans="1:19" ht="36.75" customHeight="1" thickTop="1" x14ac:dyDescent="0.2">
      <c r="A26" s="328" t="s">
        <v>24</v>
      </c>
      <c r="B26" s="4">
        <v>20</v>
      </c>
      <c r="C26" s="26" t="s">
        <v>93</v>
      </c>
      <c r="D26" s="27" t="s">
        <v>88</v>
      </c>
      <c r="E26" s="45" t="s">
        <v>18</v>
      </c>
      <c r="F26" s="46">
        <v>30</v>
      </c>
      <c r="G26" s="30" t="s">
        <v>15</v>
      </c>
      <c r="H26" s="28">
        <v>2</v>
      </c>
      <c r="I26" s="29"/>
      <c r="J26" s="30"/>
      <c r="K26" s="47"/>
      <c r="L26" s="48"/>
      <c r="M26" s="32"/>
      <c r="N26" s="33"/>
      <c r="O26" s="31"/>
      <c r="P26" s="32"/>
      <c r="Q26" s="45"/>
      <c r="R26" s="13">
        <f t="shared" si="0"/>
        <v>30</v>
      </c>
      <c r="S26" s="13">
        <f t="shared" si="1"/>
        <v>2</v>
      </c>
    </row>
    <row r="27" spans="1:19" ht="18.75" customHeight="1" x14ac:dyDescent="0.2">
      <c r="A27" s="324"/>
      <c r="B27" s="14">
        <v>21</v>
      </c>
      <c r="C27" s="26" t="s">
        <v>94</v>
      </c>
      <c r="D27" s="27" t="s">
        <v>88</v>
      </c>
      <c r="E27" s="45" t="s">
        <v>18</v>
      </c>
      <c r="F27" s="46"/>
      <c r="G27" s="30"/>
      <c r="H27" s="28"/>
      <c r="I27" s="29">
        <v>30</v>
      </c>
      <c r="J27" s="30" t="s">
        <v>15</v>
      </c>
      <c r="K27" s="47">
        <v>2</v>
      </c>
      <c r="L27" s="48"/>
      <c r="M27" s="32"/>
      <c r="N27" s="33"/>
      <c r="O27" s="31"/>
      <c r="P27" s="32"/>
      <c r="Q27" s="45"/>
      <c r="R27" s="23">
        <f t="shared" si="0"/>
        <v>30</v>
      </c>
      <c r="S27" s="23">
        <f t="shared" si="1"/>
        <v>2</v>
      </c>
    </row>
    <row r="28" spans="1:19" ht="17" x14ac:dyDescent="0.2">
      <c r="A28" s="324"/>
      <c r="B28" s="14">
        <v>22</v>
      </c>
      <c r="C28" s="15" t="s">
        <v>28</v>
      </c>
      <c r="D28" s="16" t="s">
        <v>96</v>
      </c>
      <c r="E28" s="49" t="s">
        <v>18</v>
      </c>
      <c r="F28" s="50"/>
      <c r="G28" s="19"/>
      <c r="H28" s="20"/>
      <c r="I28" s="18">
        <v>30</v>
      </c>
      <c r="J28" s="19" t="s">
        <v>14</v>
      </c>
      <c r="K28" s="51">
        <v>1</v>
      </c>
      <c r="L28" s="52"/>
      <c r="M28" s="22"/>
      <c r="N28" s="17"/>
      <c r="O28" s="21"/>
      <c r="P28" s="22"/>
      <c r="Q28" s="49"/>
      <c r="R28" s="23">
        <f t="shared" si="0"/>
        <v>30</v>
      </c>
      <c r="S28" s="23">
        <f t="shared" si="1"/>
        <v>1</v>
      </c>
    </row>
    <row r="29" spans="1:19" ht="35" thickBot="1" x14ac:dyDescent="0.25">
      <c r="A29" s="325"/>
      <c r="B29" s="44">
        <v>23</v>
      </c>
      <c r="C29" s="15" t="s">
        <v>92</v>
      </c>
      <c r="D29" s="16" t="s">
        <v>88</v>
      </c>
      <c r="E29" s="49" t="s">
        <v>18</v>
      </c>
      <c r="F29" s="50"/>
      <c r="G29" s="19"/>
      <c r="H29" s="20"/>
      <c r="I29" s="18">
        <v>30</v>
      </c>
      <c r="J29" s="19" t="s">
        <v>14</v>
      </c>
      <c r="K29" s="51">
        <v>1</v>
      </c>
      <c r="L29" s="52"/>
      <c r="M29" s="22"/>
      <c r="N29" s="17"/>
      <c r="O29" s="21"/>
      <c r="P29" s="22"/>
      <c r="Q29" s="17"/>
      <c r="R29" s="42">
        <f t="shared" si="0"/>
        <v>30</v>
      </c>
      <c r="S29" s="42">
        <f t="shared" si="1"/>
        <v>1</v>
      </c>
    </row>
    <row r="30" spans="1:19" ht="32.25" customHeight="1" thickTop="1" x14ac:dyDescent="0.2">
      <c r="A30" s="333" t="s">
        <v>98</v>
      </c>
      <c r="B30" s="4">
        <v>24</v>
      </c>
      <c r="C30" s="94" t="s">
        <v>100</v>
      </c>
      <c r="D30" s="6" t="s">
        <v>96</v>
      </c>
      <c r="E30" s="71" t="s">
        <v>18</v>
      </c>
      <c r="F30" s="72">
        <v>30</v>
      </c>
      <c r="G30" s="9" t="s">
        <v>14</v>
      </c>
      <c r="H30" s="10">
        <v>2</v>
      </c>
      <c r="I30" s="8">
        <v>30</v>
      </c>
      <c r="J30" s="9" t="s">
        <v>15</v>
      </c>
      <c r="K30" s="73">
        <v>3</v>
      </c>
      <c r="L30" s="74"/>
      <c r="M30" s="12"/>
      <c r="N30" s="7"/>
      <c r="O30" s="11"/>
      <c r="P30" s="12"/>
      <c r="Q30" s="7"/>
      <c r="R30" s="13">
        <f t="shared" si="0"/>
        <v>60</v>
      </c>
      <c r="S30" s="13">
        <f t="shared" si="1"/>
        <v>5</v>
      </c>
    </row>
    <row r="31" spans="1:19" ht="33" customHeight="1" thickBot="1" x14ac:dyDescent="0.25">
      <c r="A31" s="334"/>
      <c r="B31" s="25">
        <v>25</v>
      </c>
      <c r="C31" s="26" t="s">
        <v>99</v>
      </c>
      <c r="D31" s="43"/>
      <c r="E31" s="45"/>
      <c r="F31" s="123">
        <v>325</v>
      </c>
      <c r="G31" s="124"/>
      <c r="H31" s="125">
        <v>10</v>
      </c>
      <c r="I31" s="126">
        <v>0</v>
      </c>
      <c r="J31" s="124"/>
      <c r="K31" s="127">
        <v>0</v>
      </c>
      <c r="L31" s="128">
        <v>425</v>
      </c>
      <c r="M31" s="129"/>
      <c r="N31" s="130">
        <v>14</v>
      </c>
      <c r="O31" s="131">
        <v>150</v>
      </c>
      <c r="P31" s="129"/>
      <c r="Q31" s="122">
        <v>7</v>
      </c>
      <c r="R31" s="42">
        <f t="shared" si="0"/>
        <v>900</v>
      </c>
      <c r="S31" s="42">
        <f t="shared" si="1"/>
        <v>31</v>
      </c>
    </row>
    <row r="32" spans="1:19" ht="18" thickTop="1" thickBot="1" x14ac:dyDescent="0.25">
      <c r="A32" s="303" t="s">
        <v>20</v>
      </c>
      <c r="B32" s="304"/>
      <c r="C32" s="304"/>
      <c r="D32" s="304"/>
      <c r="E32" s="305"/>
      <c r="F32" s="132">
        <f>SUM(F7:F31)</f>
        <v>607.5</v>
      </c>
      <c r="G32" s="133"/>
      <c r="H32" s="120">
        <f>SUM(H7:H31)</f>
        <v>30</v>
      </c>
      <c r="I32" s="133">
        <f>SUM(I7:I31)</f>
        <v>402.5</v>
      </c>
      <c r="J32" s="133"/>
      <c r="K32" s="120">
        <f>SUM(K7:K31)</f>
        <v>30</v>
      </c>
      <c r="L32" s="134">
        <f>SUM(L7:L31)</f>
        <v>595</v>
      </c>
      <c r="M32" s="134"/>
      <c r="N32" s="119">
        <f>SUM(N7:N31)</f>
        <v>30</v>
      </c>
      <c r="O32" s="134">
        <f>SUM(O7:O31)</f>
        <v>294</v>
      </c>
      <c r="P32" s="134"/>
      <c r="Q32" s="119">
        <f>SUM(Q7:Q31)</f>
        <v>30</v>
      </c>
      <c r="R32" s="66">
        <f>SUM(R7:R31)</f>
        <v>1899</v>
      </c>
      <c r="S32" s="66">
        <f>SUM(S7:S31)</f>
        <v>120</v>
      </c>
    </row>
    <row r="33" ht="17" thickTop="1" x14ac:dyDescent="0.2"/>
  </sheetData>
  <mergeCells count="25">
    <mergeCell ref="A32:E32"/>
    <mergeCell ref="R1:R6"/>
    <mergeCell ref="F2:K2"/>
    <mergeCell ref="F3:K3"/>
    <mergeCell ref="F4:K4"/>
    <mergeCell ref="A1:E1"/>
    <mergeCell ref="A2:A6"/>
    <mergeCell ref="B2:B6"/>
    <mergeCell ref="A7:A15"/>
    <mergeCell ref="A16:A25"/>
    <mergeCell ref="C2:C6"/>
    <mergeCell ref="D2:D6"/>
    <mergeCell ref="E2:E6"/>
    <mergeCell ref="A26:A29"/>
    <mergeCell ref="A30:A31"/>
    <mergeCell ref="S1:S6"/>
    <mergeCell ref="F5:H5"/>
    <mergeCell ref="I5:K5"/>
    <mergeCell ref="L5:N5"/>
    <mergeCell ref="O5:Q5"/>
    <mergeCell ref="L1:Q1"/>
    <mergeCell ref="L2:Q2"/>
    <mergeCell ref="L3:Q3"/>
    <mergeCell ref="L4:Q4"/>
    <mergeCell ref="F1:K1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478C-A72D-D142-9FCD-28BDF34D2D01}">
  <dimension ref="A1:S34"/>
  <sheetViews>
    <sheetView topLeftCell="A18" workbookViewId="0">
      <selection activeCell="A32" sqref="A32:A33"/>
    </sheetView>
  </sheetViews>
  <sheetFormatPr baseColWidth="10" defaultColWidth="8.83203125" defaultRowHeight="16" x14ac:dyDescent="0.2"/>
  <cols>
    <col min="1" max="1" width="4.5" style="117" customWidth="1"/>
    <col min="2" max="2" width="4" style="117" customWidth="1"/>
    <col min="3" max="3" width="54.6640625" style="117" customWidth="1"/>
    <col min="4" max="4" width="6.33203125" style="117" customWidth="1"/>
    <col min="5" max="5" width="6" style="117" customWidth="1"/>
    <col min="6" max="16384" width="8.83203125" style="117"/>
  </cols>
  <sheetData>
    <row r="1" spans="1:19" ht="17" thickBot="1" x14ac:dyDescent="0.25">
      <c r="A1" s="354" t="s">
        <v>123</v>
      </c>
      <c r="B1" s="355"/>
      <c r="C1" s="355"/>
      <c r="D1" s="355"/>
      <c r="E1" s="356"/>
      <c r="F1" s="357" t="s">
        <v>4</v>
      </c>
      <c r="G1" s="358"/>
      <c r="H1" s="358"/>
      <c r="I1" s="358"/>
      <c r="J1" s="358"/>
      <c r="K1" s="359"/>
      <c r="L1" s="360" t="s">
        <v>5</v>
      </c>
      <c r="M1" s="361"/>
      <c r="N1" s="361"/>
      <c r="O1" s="361"/>
      <c r="P1" s="361"/>
      <c r="Q1" s="362"/>
      <c r="R1" s="350" t="s">
        <v>6</v>
      </c>
      <c r="S1" s="350" t="s">
        <v>7</v>
      </c>
    </row>
    <row r="2" spans="1:19" x14ac:dyDescent="0.2">
      <c r="A2" s="350" t="s">
        <v>21</v>
      </c>
      <c r="B2" s="352" t="s">
        <v>0</v>
      </c>
      <c r="C2" s="352" t="s">
        <v>1</v>
      </c>
      <c r="D2" s="350" t="s">
        <v>2</v>
      </c>
      <c r="E2" s="350" t="s">
        <v>3</v>
      </c>
      <c r="F2" s="409" t="s">
        <v>124</v>
      </c>
      <c r="G2" s="363"/>
      <c r="H2" s="363"/>
      <c r="I2" s="363"/>
      <c r="J2" s="363"/>
      <c r="K2" s="364"/>
      <c r="L2" s="410" t="s">
        <v>125</v>
      </c>
      <c r="M2" s="365"/>
      <c r="N2" s="365"/>
      <c r="O2" s="365"/>
      <c r="P2" s="365"/>
      <c r="Q2" s="366"/>
      <c r="R2" s="329"/>
      <c r="S2" s="329"/>
    </row>
    <row r="3" spans="1:19" x14ac:dyDescent="0.2">
      <c r="A3" s="329"/>
      <c r="B3" s="326"/>
      <c r="C3" s="326"/>
      <c r="D3" s="329"/>
      <c r="E3" s="329"/>
      <c r="F3" s="411"/>
      <c r="G3" s="367"/>
      <c r="H3" s="367"/>
      <c r="I3" s="367"/>
      <c r="J3" s="367"/>
      <c r="K3" s="368"/>
      <c r="L3" s="412"/>
      <c r="M3" s="407"/>
      <c r="N3" s="407"/>
      <c r="O3" s="407"/>
      <c r="P3" s="407"/>
      <c r="Q3" s="413"/>
      <c r="R3" s="329"/>
      <c r="S3" s="329"/>
    </row>
    <row r="4" spans="1:19" ht="17" thickBot="1" x14ac:dyDescent="0.25">
      <c r="A4" s="329"/>
      <c r="B4" s="326"/>
      <c r="C4" s="326"/>
      <c r="D4" s="329"/>
      <c r="E4" s="329"/>
      <c r="F4" s="414"/>
      <c r="G4" s="415"/>
      <c r="H4" s="415"/>
      <c r="I4" s="415"/>
      <c r="J4" s="415"/>
      <c r="K4" s="416"/>
      <c r="L4" s="417"/>
      <c r="M4" s="418"/>
      <c r="N4" s="418"/>
      <c r="O4" s="418"/>
      <c r="P4" s="418"/>
      <c r="Q4" s="419"/>
      <c r="R4" s="329"/>
      <c r="S4" s="329"/>
    </row>
    <row r="5" spans="1:19" ht="17" thickBot="1" x14ac:dyDescent="0.25">
      <c r="A5" s="329"/>
      <c r="B5" s="326"/>
      <c r="C5" s="326"/>
      <c r="D5" s="329"/>
      <c r="E5" s="329"/>
      <c r="F5" s="369" t="s">
        <v>8</v>
      </c>
      <c r="G5" s="370"/>
      <c r="H5" s="371"/>
      <c r="I5" s="372" t="s">
        <v>9</v>
      </c>
      <c r="J5" s="370"/>
      <c r="K5" s="373"/>
      <c r="L5" s="374" t="s">
        <v>10</v>
      </c>
      <c r="M5" s="374"/>
      <c r="N5" s="375"/>
      <c r="O5" s="376" t="s">
        <v>11</v>
      </c>
      <c r="P5" s="374"/>
      <c r="Q5" s="377"/>
      <c r="R5" s="329"/>
      <c r="S5" s="329"/>
    </row>
    <row r="6" spans="1:19" ht="18" thickBot="1" x14ac:dyDescent="0.25">
      <c r="A6" s="351"/>
      <c r="B6" s="353"/>
      <c r="C6" s="353"/>
      <c r="D6" s="351"/>
      <c r="E6" s="351"/>
      <c r="F6" s="210" t="s">
        <v>25</v>
      </c>
      <c r="G6" s="208" t="s">
        <v>26</v>
      </c>
      <c r="H6" s="209" t="s">
        <v>7</v>
      </c>
      <c r="I6" s="208" t="s">
        <v>25</v>
      </c>
      <c r="J6" s="208" t="s">
        <v>26</v>
      </c>
      <c r="K6" s="208" t="s">
        <v>7</v>
      </c>
      <c r="L6" s="208" t="s">
        <v>25</v>
      </c>
      <c r="M6" s="208" t="s">
        <v>26</v>
      </c>
      <c r="N6" s="209" t="s">
        <v>7</v>
      </c>
      <c r="O6" s="208" t="s">
        <v>25</v>
      </c>
      <c r="P6" s="208" t="s">
        <v>26</v>
      </c>
      <c r="Q6" s="208" t="s">
        <v>7</v>
      </c>
      <c r="R6" s="351"/>
      <c r="S6" s="351"/>
    </row>
    <row r="7" spans="1:19" ht="17" x14ac:dyDescent="0.2">
      <c r="A7" s="381" t="s">
        <v>22</v>
      </c>
      <c r="B7" s="178">
        <v>1</v>
      </c>
      <c r="C7" s="182" t="s">
        <v>29</v>
      </c>
      <c r="D7" s="178" t="s">
        <v>88</v>
      </c>
      <c r="E7" s="178" t="s">
        <v>90</v>
      </c>
      <c r="F7" s="186">
        <v>30</v>
      </c>
      <c r="G7" s="171" t="s">
        <v>15</v>
      </c>
      <c r="H7" s="187">
        <v>4</v>
      </c>
      <c r="I7" s="186">
        <v>30</v>
      </c>
      <c r="J7" s="171" t="s">
        <v>15</v>
      </c>
      <c r="K7" s="187">
        <v>4</v>
      </c>
      <c r="L7" s="169">
        <v>30</v>
      </c>
      <c r="M7" s="170" t="s">
        <v>15</v>
      </c>
      <c r="N7" s="172">
        <v>4</v>
      </c>
      <c r="O7" s="169">
        <v>30</v>
      </c>
      <c r="P7" s="170" t="s">
        <v>18</v>
      </c>
      <c r="Q7" s="172">
        <v>4</v>
      </c>
      <c r="R7" s="178">
        <f>SUM(F7,I7,L7,O7)</f>
        <v>120</v>
      </c>
      <c r="S7" s="191">
        <f>SUM(H7,K7,N7,Q7)</f>
        <v>16</v>
      </c>
    </row>
    <row r="8" spans="1:19" ht="17" x14ac:dyDescent="0.2">
      <c r="A8" s="382"/>
      <c r="B8" s="14">
        <v>2</v>
      </c>
      <c r="C8" s="80" t="s">
        <v>51</v>
      </c>
      <c r="D8" s="14" t="s">
        <v>88</v>
      </c>
      <c r="E8" s="14" t="s">
        <v>90</v>
      </c>
      <c r="F8" s="24">
        <v>15</v>
      </c>
      <c r="G8" s="19" t="s">
        <v>15</v>
      </c>
      <c r="H8" s="188">
        <v>2</v>
      </c>
      <c r="I8" s="24">
        <v>15</v>
      </c>
      <c r="J8" s="19" t="s">
        <v>15</v>
      </c>
      <c r="K8" s="188">
        <v>2</v>
      </c>
      <c r="L8" s="16">
        <v>30</v>
      </c>
      <c r="M8" s="22" t="s">
        <v>15</v>
      </c>
      <c r="N8" s="173">
        <v>3</v>
      </c>
      <c r="O8" s="16">
        <v>30</v>
      </c>
      <c r="P8" s="22" t="s">
        <v>15</v>
      </c>
      <c r="Q8" s="173">
        <v>3</v>
      </c>
      <c r="R8" s="14">
        <f t="shared" ref="R8:R33" si="0">SUM(F8,I8,L8,O8)</f>
        <v>90</v>
      </c>
      <c r="S8" s="79">
        <f t="shared" ref="S8:S33" si="1">SUM(H8,K8,N8,Q8)</f>
        <v>10</v>
      </c>
    </row>
    <row r="9" spans="1:19" ht="17" x14ac:dyDescent="0.2">
      <c r="A9" s="382"/>
      <c r="B9" s="14">
        <v>3</v>
      </c>
      <c r="C9" s="80" t="s">
        <v>30</v>
      </c>
      <c r="D9" s="14" t="s">
        <v>88</v>
      </c>
      <c r="E9" s="14" t="s">
        <v>18</v>
      </c>
      <c r="F9" s="24">
        <v>20</v>
      </c>
      <c r="G9" s="19" t="s">
        <v>18</v>
      </c>
      <c r="H9" s="188">
        <v>1</v>
      </c>
      <c r="I9" s="24">
        <v>25</v>
      </c>
      <c r="J9" s="19" t="s">
        <v>18</v>
      </c>
      <c r="K9" s="188">
        <v>1</v>
      </c>
      <c r="L9" s="16">
        <v>20</v>
      </c>
      <c r="M9" s="22" t="s">
        <v>18</v>
      </c>
      <c r="N9" s="173">
        <v>1</v>
      </c>
      <c r="O9" s="16">
        <v>25</v>
      </c>
      <c r="P9" s="22" t="s">
        <v>18</v>
      </c>
      <c r="Q9" s="173">
        <v>1</v>
      </c>
      <c r="R9" s="14">
        <f t="shared" si="0"/>
        <v>90</v>
      </c>
      <c r="S9" s="79">
        <f t="shared" si="1"/>
        <v>4</v>
      </c>
    </row>
    <row r="10" spans="1:19" ht="18" thickBot="1" x14ac:dyDescent="0.25">
      <c r="A10" s="382"/>
      <c r="B10" s="14">
        <v>4</v>
      </c>
      <c r="C10" s="80" t="s">
        <v>16</v>
      </c>
      <c r="D10" s="179" t="s">
        <v>101</v>
      </c>
      <c r="E10" s="14" t="s">
        <v>90</v>
      </c>
      <c r="F10" s="24">
        <v>15</v>
      </c>
      <c r="G10" s="19" t="s">
        <v>15</v>
      </c>
      <c r="H10" s="188">
        <v>2</v>
      </c>
      <c r="I10" s="24">
        <v>15</v>
      </c>
      <c r="J10" s="19" t="s">
        <v>15</v>
      </c>
      <c r="K10" s="188">
        <v>2</v>
      </c>
      <c r="L10" s="16"/>
      <c r="M10" s="22"/>
      <c r="N10" s="173"/>
      <c r="O10" s="16"/>
      <c r="P10" s="22"/>
      <c r="Q10" s="173"/>
      <c r="R10" s="14">
        <f t="shared" si="0"/>
        <v>30</v>
      </c>
      <c r="S10" s="79">
        <f t="shared" si="1"/>
        <v>4</v>
      </c>
    </row>
    <row r="11" spans="1:19" ht="17" x14ac:dyDescent="0.2">
      <c r="A11" s="382"/>
      <c r="B11" s="14">
        <v>5</v>
      </c>
      <c r="C11" s="81" t="s">
        <v>52</v>
      </c>
      <c r="D11" s="14" t="s">
        <v>88</v>
      </c>
      <c r="E11" s="14" t="s">
        <v>18</v>
      </c>
      <c r="F11" s="24">
        <v>15</v>
      </c>
      <c r="G11" s="19" t="s">
        <v>14</v>
      </c>
      <c r="H11" s="188">
        <v>1</v>
      </c>
      <c r="I11" s="24">
        <v>15</v>
      </c>
      <c r="J11" s="19" t="s">
        <v>15</v>
      </c>
      <c r="K11" s="188">
        <v>2</v>
      </c>
      <c r="L11" s="16">
        <v>15</v>
      </c>
      <c r="M11" s="22" t="s">
        <v>14</v>
      </c>
      <c r="N11" s="173">
        <v>1</v>
      </c>
      <c r="O11" s="16">
        <v>15</v>
      </c>
      <c r="P11" s="22" t="s">
        <v>15</v>
      </c>
      <c r="Q11" s="173">
        <v>3</v>
      </c>
      <c r="R11" s="14">
        <f t="shared" si="0"/>
        <v>60</v>
      </c>
      <c r="S11" s="79">
        <f t="shared" si="1"/>
        <v>7</v>
      </c>
    </row>
    <row r="12" spans="1:19" ht="17" x14ac:dyDescent="0.2">
      <c r="A12" s="382"/>
      <c r="B12" s="14">
        <v>6</v>
      </c>
      <c r="C12" s="81" t="s">
        <v>87</v>
      </c>
      <c r="D12" s="14" t="s">
        <v>88</v>
      </c>
      <c r="E12" s="14" t="s">
        <v>18</v>
      </c>
      <c r="F12" s="24"/>
      <c r="G12" s="19"/>
      <c r="H12" s="188"/>
      <c r="I12" s="24"/>
      <c r="J12" s="19"/>
      <c r="K12" s="188"/>
      <c r="L12" s="16">
        <v>30</v>
      </c>
      <c r="M12" s="22" t="s">
        <v>15</v>
      </c>
      <c r="N12" s="173">
        <v>2</v>
      </c>
      <c r="O12" s="16">
        <v>30</v>
      </c>
      <c r="P12" s="22" t="s">
        <v>15</v>
      </c>
      <c r="Q12" s="173">
        <v>2</v>
      </c>
      <c r="R12" s="14">
        <f t="shared" si="0"/>
        <v>60</v>
      </c>
      <c r="S12" s="79">
        <f t="shared" si="1"/>
        <v>4</v>
      </c>
    </row>
    <row r="13" spans="1:19" ht="17" x14ac:dyDescent="0.2">
      <c r="A13" s="382"/>
      <c r="B13" s="14">
        <v>7</v>
      </c>
      <c r="C13" s="81" t="s">
        <v>38</v>
      </c>
      <c r="D13" s="14" t="s">
        <v>89</v>
      </c>
      <c r="E13" s="14" t="s">
        <v>90</v>
      </c>
      <c r="F13" s="24"/>
      <c r="G13" s="19"/>
      <c r="H13" s="188"/>
      <c r="I13" s="24"/>
      <c r="J13" s="19"/>
      <c r="K13" s="188"/>
      <c r="L13" s="16"/>
      <c r="M13" s="22"/>
      <c r="N13" s="173"/>
      <c r="O13" s="16">
        <v>4</v>
      </c>
      <c r="P13" s="22" t="s">
        <v>18</v>
      </c>
      <c r="Q13" s="173">
        <v>1</v>
      </c>
      <c r="R13" s="14">
        <f t="shared" si="0"/>
        <v>4</v>
      </c>
      <c r="S13" s="79">
        <f t="shared" si="1"/>
        <v>1</v>
      </c>
    </row>
    <row r="14" spans="1:19" ht="17" x14ac:dyDescent="0.2">
      <c r="A14" s="382"/>
      <c r="B14" s="14">
        <v>8</v>
      </c>
      <c r="C14" s="80" t="s">
        <v>53</v>
      </c>
      <c r="D14" s="14" t="s">
        <v>102</v>
      </c>
      <c r="E14" s="14" t="s">
        <v>90</v>
      </c>
      <c r="F14" s="24">
        <v>15</v>
      </c>
      <c r="G14" s="19" t="s">
        <v>18</v>
      </c>
      <c r="H14" s="188">
        <v>1</v>
      </c>
      <c r="I14" s="24">
        <v>15</v>
      </c>
      <c r="J14" s="19" t="s">
        <v>14</v>
      </c>
      <c r="K14" s="188">
        <v>1</v>
      </c>
      <c r="L14" s="16"/>
      <c r="M14" s="22"/>
      <c r="N14" s="173"/>
      <c r="O14" s="16"/>
      <c r="P14" s="22"/>
      <c r="Q14" s="173"/>
      <c r="R14" s="14">
        <f t="shared" si="0"/>
        <v>30</v>
      </c>
      <c r="S14" s="79">
        <f t="shared" si="1"/>
        <v>2</v>
      </c>
    </row>
    <row r="15" spans="1:19" ht="17" x14ac:dyDescent="0.2">
      <c r="A15" s="382"/>
      <c r="B15" s="14">
        <v>9</v>
      </c>
      <c r="C15" s="80" t="s">
        <v>54</v>
      </c>
      <c r="D15" s="14" t="s">
        <v>102</v>
      </c>
      <c r="E15" s="14" t="s">
        <v>90</v>
      </c>
      <c r="F15" s="24"/>
      <c r="G15" s="19"/>
      <c r="H15" s="188"/>
      <c r="I15" s="24"/>
      <c r="J15" s="19"/>
      <c r="K15" s="188"/>
      <c r="L15" s="16">
        <v>7.5</v>
      </c>
      <c r="M15" s="22" t="s">
        <v>14</v>
      </c>
      <c r="N15" s="173">
        <v>1</v>
      </c>
      <c r="O15" s="16"/>
      <c r="P15" s="22"/>
      <c r="Q15" s="173"/>
      <c r="R15" s="14">
        <f t="shared" si="0"/>
        <v>7.5</v>
      </c>
      <c r="S15" s="79">
        <f t="shared" si="1"/>
        <v>1</v>
      </c>
    </row>
    <row r="16" spans="1:19" ht="17" x14ac:dyDescent="0.2">
      <c r="A16" s="382"/>
      <c r="B16" s="14">
        <v>10</v>
      </c>
      <c r="C16" s="80" t="s">
        <v>111</v>
      </c>
      <c r="D16" s="14" t="s">
        <v>102</v>
      </c>
      <c r="E16" s="14" t="s">
        <v>90</v>
      </c>
      <c r="F16" s="24"/>
      <c r="G16" s="19"/>
      <c r="H16" s="188"/>
      <c r="I16" s="24"/>
      <c r="J16" s="19"/>
      <c r="K16" s="188"/>
      <c r="L16" s="16"/>
      <c r="M16" s="22"/>
      <c r="N16" s="173"/>
      <c r="O16" s="16">
        <v>7.5</v>
      </c>
      <c r="P16" s="22" t="s">
        <v>14</v>
      </c>
      <c r="Q16" s="173">
        <v>1</v>
      </c>
      <c r="R16" s="14">
        <v>7.5</v>
      </c>
      <c r="S16" s="79">
        <v>1</v>
      </c>
    </row>
    <row r="17" spans="1:19" ht="17" x14ac:dyDescent="0.2">
      <c r="A17" s="382"/>
      <c r="B17" s="14">
        <v>11</v>
      </c>
      <c r="C17" s="80" t="s">
        <v>39</v>
      </c>
      <c r="D17" s="14" t="s">
        <v>88</v>
      </c>
      <c r="E17" s="14" t="s">
        <v>18</v>
      </c>
      <c r="F17" s="24">
        <v>10</v>
      </c>
      <c r="G17" s="19" t="s">
        <v>18</v>
      </c>
      <c r="H17" s="188">
        <v>1</v>
      </c>
      <c r="I17" s="24">
        <v>10</v>
      </c>
      <c r="J17" s="19" t="s">
        <v>18</v>
      </c>
      <c r="K17" s="188">
        <v>1</v>
      </c>
      <c r="L17" s="16">
        <v>10</v>
      </c>
      <c r="M17" s="22" t="s">
        <v>18</v>
      </c>
      <c r="N17" s="173">
        <v>1</v>
      </c>
      <c r="O17" s="16">
        <v>10</v>
      </c>
      <c r="P17" s="22" t="s">
        <v>18</v>
      </c>
      <c r="Q17" s="173">
        <v>1</v>
      </c>
      <c r="R17" s="14">
        <f t="shared" si="0"/>
        <v>40</v>
      </c>
      <c r="S17" s="79">
        <f t="shared" si="1"/>
        <v>4</v>
      </c>
    </row>
    <row r="18" spans="1:19" ht="18" thickBot="1" x14ac:dyDescent="0.25">
      <c r="A18" s="383"/>
      <c r="B18" s="179">
        <v>12</v>
      </c>
      <c r="C18" s="183" t="s">
        <v>97</v>
      </c>
      <c r="D18" s="179" t="s">
        <v>101</v>
      </c>
      <c r="E18" s="179" t="s">
        <v>18</v>
      </c>
      <c r="F18" s="189">
        <v>10</v>
      </c>
      <c r="G18" s="176" t="s">
        <v>18</v>
      </c>
      <c r="H18" s="190">
        <v>1</v>
      </c>
      <c r="I18" s="189">
        <v>10</v>
      </c>
      <c r="J18" s="176" t="s">
        <v>18</v>
      </c>
      <c r="K18" s="190">
        <v>1</v>
      </c>
      <c r="L18" s="174">
        <v>10</v>
      </c>
      <c r="M18" s="175" t="s">
        <v>18</v>
      </c>
      <c r="N18" s="177">
        <v>1</v>
      </c>
      <c r="O18" s="174">
        <v>10</v>
      </c>
      <c r="P18" s="175" t="s">
        <v>18</v>
      </c>
      <c r="Q18" s="177">
        <v>1</v>
      </c>
      <c r="R18" s="179">
        <f t="shared" si="0"/>
        <v>40</v>
      </c>
      <c r="S18" s="192">
        <f t="shared" si="1"/>
        <v>4</v>
      </c>
    </row>
    <row r="19" spans="1:19" ht="17" x14ac:dyDescent="0.2">
      <c r="A19" s="381" t="s">
        <v>23</v>
      </c>
      <c r="B19" s="178">
        <v>13</v>
      </c>
      <c r="C19" s="182" t="s">
        <v>119</v>
      </c>
      <c r="D19" s="178" t="s">
        <v>102</v>
      </c>
      <c r="E19" s="193" t="s">
        <v>18</v>
      </c>
      <c r="F19" s="186">
        <v>30</v>
      </c>
      <c r="G19" s="171" t="s">
        <v>14</v>
      </c>
      <c r="H19" s="187">
        <v>1</v>
      </c>
      <c r="I19" s="186">
        <v>20</v>
      </c>
      <c r="J19" s="171" t="s">
        <v>14</v>
      </c>
      <c r="K19" s="187">
        <v>1</v>
      </c>
      <c r="L19" s="180"/>
      <c r="M19" s="170"/>
      <c r="N19" s="172"/>
      <c r="O19" s="180"/>
      <c r="P19" s="170"/>
      <c r="Q19" s="172"/>
      <c r="R19" s="191">
        <f t="shared" si="0"/>
        <v>50</v>
      </c>
      <c r="S19" s="191">
        <f t="shared" si="1"/>
        <v>2</v>
      </c>
    </row>
    <row r="20" spans="1:19" ht="17" x14ac:dyDescent="0.2">
      <c r="A20" s="382"/>
      <c r="B20" s="14">
        <v>14</v>
      </c>
      <c r="C20" s="80" t="s">
        <v>55</v>
      </c>
      <c r="D20" s="14" t="s">
        <v>88</v>
      </c>
      <c r="E20" s="194" t="s">
        <v>90</v>
      </c>
      <c r="F20" s="24">
        <v>7.5</v>
      </c>
      <c r="G20" s="19" t="s">
        <v>18</v>
      </c>
      <c r="H20" s="188">
        <v>1</v>
      </c>
      <c r="I20" s="24">
        <v>7.5</v>
      </c>
      <c r="J20" s="19" t="s">
        <v>15</v>
      </c>
      <c r="K20" s="188">
        <v>2</v>
      </c>
      <c r="L20" s="21"/>
      <c r="M20" s="22"/>
      <c r="N20" s="173"/>
      <c r="O20" s="21"/>
      <c r="P20" s="22"/>
      <c r="Q20" s="173"/>
      <c r="R20" s="79">
        <f t="shared" si="0"/>
        <v>15</v>
      </c>
      <c r="S20" s="79">
        <f t="shared" si="1"/>
        <v>3</v>
      </c>
    </row>
    <row r="21" spans="1:19" ht="17" x14ac:dyDescent="0.2">
      <c r="A21" s="382"/>
      <c r="B21" s="14">
        <v>15</v>
      </c>
      <c r="C21" s="80" t="s">
        <v>43</v>
      </c>
      <c r="D21" s="14" t="s">
        <v>88</v>
      </c>
      <c r="E21" s="194" t="s">
        <v>18</v>
      </c>
      <c r="F21" s="24"/>
      <c r="G21" s="19"/>
      <c r="H21" s="188"/>
      <c r="I21" s="24">
        <v>30</v>
      </c>
      <c r="J21" s="19" t="s">
        <v>14</v>
      </c>
      <c r="K21" s="188">
        <v>1</v>
      </c>
      <c r="L21" s="21"/>
      <c r="M21" s="22"/>
      <c r="N21" s="173"/>
      <c r="O21" s="21"/>
      <c r="P21" s="22"/>
      <c r="Q21" s="173"/>
      <c r="R21" s="79">
        <f t="shared" si="0"/>
        <v>30</v>
      </c>
      <c r="S21" s="79">
        <f t="shared" si="1"/>
        <v>1</v>
      </c>
    </row>
    <row r="22" spans="1:19" ht="17" x14ac:dyDescent="0.2">
      <c r="A22" s="382"/>
      <c r="B22" s="14">
        <v>16</v>
      </c>
      <c r="C22" s="80" t="s">
        <v>113</v>
      </c>
      <c r="D22" s="14" t="s">
        <v>88</v>
      </c>
      <c r="E22" s="194" t="s">
        <v>18</v>
      </c>
      <c r="F22" s="24"/>
      <c r="G22" s="19"/>
      <c r="H22" s="188"/>
      <c r="I22" s="24"/>
      <c r="J22" s="19"/>
      <c r="K22" s="188"/>
      <c r="L22" s="21">
        <v>30</v>
      </c>
      <c r="M22" s="22" t="s">
        <v>14</v>
      </c>
      <c r="N22" s="173">
        <v>1</v>
      </c>
      <c r="O22" s="21">
        <v>30</v>
      </c>
      <c r="P22" s="22" t="s">
        <v>14</v>
      </c>
      <c r="Q22" s="173">
        <v>1</v>
      </c>
      <c r="R22" s="79">
        <f t="shared" si="0"/>
        <v>60</v>
      </c>
      <c r="S22" s="79">
        <f t="shared" si="1"/>
        <v>2</v>
      </c>
    </row>
    <row r="23" spans="1:19" ht="17" x14ac:dyDescent="0.2">
      <c r="A23" s="382"/>
      <c r="B23" s="14">
        <v>17</v>
      </c>
      <c r="C23" s="80" t="s">
        <v>47</v>
      </c>
      <c r="D23" s="14" t="s">
        <v>88</v>
      </c>
      <c r="E23" s="194" t="s">
        <v>18</v>
      </c>
      <c r="F23" s="24">
        <v>30</v>
      </c>
      <c r="G23" s="19" t="s">
        <v>18</v>
      </c>
      <c r="H23" s="188">
        <v>1</v>
      </c>
      <c r="I23" s="24">
        <v>30</v>
      </c>
      <c r="J23" s="19" t="s">
        <v>15</v>
      </c>
      <c r="K23" s="188">
        <v>2</v>
      </c>
      <c r="L23" s="21"/>
      <c r="M23" s="22"/>
      <c r="N23" s="173"/>
      <c r="O23" s="21"/>
      <c r="P23" s="22"/>
      <c r="Q23" s="173"/>
      <c r="R23" s="79">
        <f t="shared" si="0"/>
        <v>60</v>
      </c>
      <c r="S23" s="79">
        <f t="shared" si="1"/>
        <v>3</v>
      </c>
    </row>
    <row r="24" spans="1:19" ht="17" x14ac:dyDescent="0.2">
      <c r="A24" s="382"/>
      <c r="B24" s="14">
        <v>18</v>
      </c>
      <c r="C24" s="80" t="s">
        <v>56</v>
      </c>
      <c r="D24" s="14" t="s">
        <v>102</v>
      </c>
      <c r="E24" s="194" t="s">
        <v>18</v>
      </c>
      <c r="F24" s="24">
        <v>15</v>
      </c>
      <c r="G24" s="19" t="s">
        <v>18</v>
      </c>
      <c r="H24" s="188">
        <v>1</v>
      </c>
      <c r="I24" s="24">
        <v>15</v>
      </c>
      <c r="J24" s="19" t="s">
        <v>14</v>
      </c>
      <c r="K24" s="188">
        <v>1</v>
      </c>
      <c r="L24" s="21"/>
      <c r="M24" s="22"/>
      <c r="N24" s="173"/>
      <c r="O24" s="21"/>
      <c r="P24" s="22"/>
      <c r="Q24" s="173"/>
      <c r="R24" s="79">
        <f t="shared" si="0"/>
        <v>30</v>
      </c>
      <c r="S24" s="79">
        <f t="shared" si="1"/>
        <v>2</v>
      </c>
    </row>
    <row r="25" spans="1:19" ht="17" x14ac:dyDescent="0.2">
      <c r="A25" s="382"/>
      <c r="B25" s="14">
        <v>19</v>
      </c>
      <c r="C25" s="80" t="s">
        <v>49</v>
      </c>
      <c r="D25" s="14" t="s">
        <v>88</v>
      </c>
      <c r="E25" s="194" t="s">
        <v>18</v>
      </c>
      <c r="F25" s="24"/>
      <c r="G25" s="19"/>
      <c r="H25" s="188"/>
      <c r="I25" s="24"/>
      <c r="J25" s="19"/>
      <c r="K25" s="188"/>
      <c r="L25" s="21">
        <v>30</v>
      </c>
      <c r="M25" s="22" t="s">
        <v>18</v>
      </c>
      <c r="N25" s="173">
        <v>1</v>
      </c>
      <c r="O25" s="21">
        <v>30</v>
      </c>
      <c r="P25" s="22" t="s">
        <v>15</v>
      </c>
      <c r="Q25" s="173">
        <v>2</v>
      </c>
      <c r="R25" s="79">
        <f t="shared" si="0"/>
        <v>60</v>
      </c>
      <c r="S25" s="79">
        <f t="shared" si="1"/>
        <v>3</v>
      </c>
    </row>
    <row r="26" spans="1:19" ht="17" x14ac:dyDescent="0.2">
      <c r="A26" s="382"/>
      <c r="B26" s="14">
        <v>20</v>
      </c>
      <c r="C26" s="80" t="s">
        <v>57</v>
      </c>
      <c r="D26" s="14" t="s">
        <v>88</v>
      </c>
      <c r="E26" s="194" t="s">
        <v>18</v>
      </c>
      <c r="F26" s="24"/>
      <c r="G26" s="19"/>
      <c r="H26" s="188"/>
      <c r="I26" s="24">
        <v>30</v>
      </c>
      <c r="J26" s="19" t="s">
        <v>14</v>
      </c>
      <c r="K26" s="188">
        <v>2</v>
      </c>
      <c r="L26" s="21"/>
      <c r="M26" s="22"/>
      <c r="N26" s="173"/>
      <c r="O26" s="21"/>
      <c r="P26" s="22"/>
      <c r="Q26" s="173"/>
      <c r="R26" s="79">
        <f t="shared" si="0"/>
        <v>30</v>
      </c>
      <c r="S26" s="79">
        <f t="shared" si="1"/>
        <v>2</v>
      </c>
    </row>
    <row r="27" spans="1:19" ht="18" thickBot="1" x14ac:dyDescent="0.25">
      <c r="A27" s="383"/>
      <c r="B27" s="84">
        <v>21</v>
      </c>
      <c r="C27" s="85" t="s">
        <v>58</v>
      </c>
      <c r="D27" s="84" t="s">
        <v>88</v>
      </c>
      <c r="E27" s="195" t="s">
        <v>18</v>
      </c>
      <c r="F27" s="69">
        <v>30</v>
      </c>
      <c r="G27" s="54" t="s">
        <v>14</v>
      </c>
      <c r="H27" s="196">
        <v>2</v>
      </c>
      <c r="I27" s="69"/>
      <c r="J27" s="54"/>
      <c r="K27" s="196"/>
      <c r="L27" s="61"/>
      <c r="M27" s="59"/>
      <c r="N27" s="197"/>
      <c r="O27" s="61"/>
      <c r="P27" s="59"/>
      <c r="Q27" s="197"/>
      <c r="R27" s="118">
        <f t="shared" si="0"/>
        <v>30</v>
      </c>
      <c r="S27" s="118">
        <f t="shared" si="1"/>
        <v>2</v>
      </c>
    </row>
    <row r="28" spans="1:19" ht="17" x14ac:dyDescent="0.2">
      <c r="A28" s="425" t="s">
        <v>24</v>
      </c>
      <c r="B28" s="191">
        <v>22</v>
      </c>
      <c r="C28" s="200" t="s">
        <v>93</v>
      </c>
      <c r="D28" s="198" t="s">
        <v>88</v>
      </c>
      <c r="E28" s="191" t="s">
        <v>18</v>
      </c>
      <c r="F28" s="184">
        <v>30</v>
      </c>
      <c r="G28" s="171" t="s">
        <v>15</v>
      </c>
      <c r="H28" s="187">
        <v>2</v>
      </c>
      <c r="I28" s="184"/>
      <c r="J28" s="171"/>
      <c r="K28" s="187"/>
      <c r="L28" s="180"/>
      <c r="M28" s="170"/>
      <c r="N28" s="172"/>
      <c r="O28" s="180"/>
      <c r="P28" s="170"/>
      <c r="Q28" s="172"/>
      <c r="R28" s="191">
        <f t="shared" si="0"/>
        <v>30</v>
      </c>
      <c r="S28" s="191">
        <f t="shared" si="1"/>
        <v>2</v>
      </c>
    </row>
    <row r="29" spans="1:19" ht="17" x14ac:dyDescent="0.2">
      <c r="A29" s="426"/>
      <c r="B29" s="79">
        <v>23</v>
      </c>
      <c r="C29" s="201" t="s">
        <v>94</v>
      </c>
      <c r="D29" s="199" t="s">
        <v>88</v>
      </c>
      <c r="E29" s="79" t="s">
        <v>18</v>
      </c>
      <c r="F29" s="18"/>
      <c r="G29" s="19"/>
      <c r="H29" s="188"/>
      <c r="I29" s="18">
        <v>30</v>
      </c>
      <c r="J29" s="19" t="s">
        <v>15</v>
      </c>
      <c r="K29" s="188">
        <v>2</v>
      </c>
      <c r="L29" s="21"/>
      <c r="M29" s="22"/>
      <c r="N29" s="173"/>
      <c r="O29" s="21"/>
      <c r="P29" s="22"/>
      <c r="Q29" s="173"/>
      <c r="R29" s="79">
        <f t="shared" si="0"/>
        <v>30</v>
      </c>
      <c r="S29" s="79">
        <f t="shared" si="1"/>
        <v>2</v>
      </c>
    </row>
    <row r="30" spans="1:19" ht="17" x14ac:dyDescent="0.2">
      <c r="A30" s="426"/>
      <c r="B30" s="79">
        <v>24</v>
      </c>
      <c r="C30" s="201" t="s">
        <v>28</v>
      </c>
      <c r="D30" s="79" t="s">
        <v>102</v>
      </c>
      <c r="E30" s="79" t="s">
        <v>18</v>
      </c>
      <c r="F30" s="18"/>
      <c r="G30" s="19"/>
      <c r="H30" s="188"/>
      <c r="I30" s="18">
        <v>30</v>
      </c>
      <c r="J30" s="19" t="s">
        <v>14</v>
      </c>
      <c r="K30" s="188">
        <v>1</v>
      </c>
      <c r="L30" s="21"/>
      <c r="M30" s="22"/>
      <c r="N30" s="173"/>
      <c r="O30" s="21"/>
      <c r="P30" s="22"/>
      <c r="Q30" s="173"/>
      <c r="R30" s="79">
        <f t="shared" si="0"/>
        <v>30</v>
      </c>
      <c r="S30" s="79">
        <f t="shared" si="1"/>
        <v>1</v>
      </c>
    </row>
    <row r="31" spans="1:19" ht="18" thickBot="1" x14ac:dyDescent="0.25">
      <c r="A31" s="427"/>
      <c r="B31" s="192">
        <v>25</v>
      </c>
      <c r="C31" s="202" t="s">
        <v>92</v>
      </c>
      <c r="D31" s="192" t="s">
        <v>89</v>
      </c>
      <c r="E31" s="192" t="s">
        <v>18</v>
      </c>
      <c r="F31" s="185"/>
      <c r="G31" s="176"/>
      <c r="H31" s="190"/>
      <c r="I31" s="185">
        <v>30</v>
      </c>
      <c r="J31" s="176" t="s">
        <v>14</v>
      </c>
      <c r="K31" s="190">
        <v>1</v>
      </c>
      <c r="L31" s="181"/>
      <c r="M31" s="175"/>
      <c r="N31" s="177"/>
      <c r="O31" s="181"/>
      <c r="P31" s="175"/>
      <c r="Q31" s="177"/>
      <c r="R31" s="192">
        <f t="shared" si="0"/>
        <v>30</v>
      </c>
      <c r="S31" s="192">
        <f t="shared" si="1"/>
        <v>1</v>
      </c>
    </row>
    <row r="32" spans="1:19" ht="30" customHeight="1" x14ac:dyDescent="0.2">
      <c r="A32" s="384" t="s">
        <v>98</v>
      </c>
      <c r="B32" s="191">
        <v>26</v>
      </c>
      <c r="C32" s="203" t="s">
        <v>31</v>
      </c>
      <c r="D32" s="191" t="s">
        <v>102</v>
      </c>
      <c r="E32" s="191" t="s">
        <v>18</v>
      </c>
      <c r="F32" s="184">
        <v>30</v>
      </c>
      <c r="G32" s="171" t="s">
        <v>14</v>
      </c>
      <c r="H32" s="187">
        <v>2</v>
      </c>
      <c r="I32" s="184">
        <v>30</v>
      </c>
      <c r="J32" s="171" t="s">
        <v>15</v>
      </c>
      <c r="K32" s="187">
        <v>3</v>
      </c>
      <c r="L32" s="180"/>
      <c r="M32" s="170"/>
      <c r="N32" s="172"/>
      <c r="O32" s="180"/>
      <c r="P32" s="170"/>
      <c r="Q32" s="172"/>
      <c r="R32" s="191">
        <f t="shared" si="0"/>
        <v>60</v>
      </c>
      <c r="S32" s="191">
        <f t="shared" si="1"/>
        <v>5</v>
      </c>
    </row>
    <row r="33" spans="1:19" ht="32" customHeight="1" thickBot="1" x14ac:dyDescent="0.25">
      <c r="A33" s="385"/>
      <c r="B33" s="192">
        <v>27</v>
      </c>
      <c r="C33" s="202" t="s">
        <v>99</v>
      </c>
      <c r="D33" s="192"/>
      <c r="E33" s="192"/>
      <c r="F33" s="185">
        <v>250</v>
      </c>
      <c r="G33" s="176"/>
      <c r="H33" s="190">
        <v>7</v>
      </c>
      <c r="I33" s="185">
        <v>0</v>
      </c>
      <c r="J33" s="176"/>
      <c r="K33" s="190">
        <v>0</v>
      </c>
      <c r="L33" s="181">
        <v>375</v>
      </c>
      <c r="M33" s="175"/>
      <c r="N33" s="177">
        <v>14</v>
      </c>
      <c r="O33" s="181">
        <v>275</v>
      </c>
      <c r="P33" s="175"/>
      <c r="Q33" s="177">
        <v>10</v>
      </c>
      <c r="R33" s="192">
        <f t="shared" si="0"/>
        <v>900</v>
      </c>
      <c r="S33" s="192">
        <f t="shared" si="1"/>
        <v>31</v>
      </c>
    </row>
    <row r="34" spans="1:19" ht="17" thickBot="1" x14ac:dyDescent="0.25">
      <c r="A34" s="378" t="s">
        <v>20</v>
      </c>
      <c r="B34" s="379"/>
      <c r="C34" s="379"/>
      <c r="D34" s="379"/>
      <c r="E34" s="380"/>
      <c r="F34" s="207">
        <f>SUM(F7:F33)</f>
        <v>552.5</v>
      </c>
      <c r="G34" s="204"/>
      <c r="H34" s="206">
        <f>SUM(H7:H33)</f>
        <v>30</v>
      </c>
      <c r="I34" s="207">
        <f>SUM(I7:I33)</f>
        <v>387.5</v>
      </c>
      <c r="J34" s="204"/>
      <c r="K34" s="206">
        <f>SUM(K7:K33)</f>
        <v>30</v>
      </c>
      <c r="L34" s="205">
        <f>SUM(L7:L33)</f>
        <v>587.5</v>
      </c>
      <c r="M34" s="291"/>
      <c r="N34" s="292">
        <f>SUM(N7:N33)</f>
        <v>30</v>
      </c>
      <c r="O34" s="205">
        <f>SUM(O7:O33)</f>
        <v>496.5</v>
      </c>
      <c r="P34" s="291"/>
      <c r="Q34" s="292">
        <f>SUM(Q7:Q33)</f>
        <v>30</v>
      </c>
      <c r="R34" s="293">
        <f>SUM(R7:R33)</f>
        <v>2024</v>
      </c>
      <c r="S34" s="293">
        <f>SUM(S7:S33)</f>
        <v>120</v>
      </c>
    </row>
  </sheetData>
  <mergeCells count="21">
    <mergeCell ref="A7:A18"/>
    <mergeCell ref="A19:A27"/>
    <mergeCell ref="A28:A31"/>
    <mergeCell ref="A32:A33"/>
    <mergeCell ref="A34:E34"/>
    <mergeCell ref="F2:K4"/>
    <mergeCell ref="L2:Q4"/>
    <mergeCell ref="F5:H5"/>
    <mergeCell ref="I5:K5"/>
    <mergeCell ref="L5:N5"/>
    <mergeCell ref="O5:Q5"/>
    <mergeCell ref="A1:E1"/>
    <mergeCell ref="F1:K1"/>
    <mergeCell ref="L1:Q1"/>
    <mergeCell ref="R1:R6"/>
    <mergeCell ref="S1:S6"/>
    <mergeCell ref="A2:A6"/>
    <mergeCell ref="B2:B6"/>
    <mergeCell ref="C2:C6"/>
    <mergeCell ref="D2:D6"/>
    <mergeCell ref="E2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9537-231F-E44E-8404-44147FD6030B}">
  <dimension ref="A1:S45"/>
  <sheetViews>
    <sheetView topLeftCell="A18" zoomScale="75" workbookViewId="0">
      <selection activeCell="X34" sqref="X34"/>
    </sheetView>
  </sheetViews>
  <sheetFormatPr baseColWidth="10" defaultColWidth="8.83203125" defaultRowHeight="15" x14ac:dyDescent="0.2"/>
  <cols>
    <col min="3" max="3" width="54.1640625" style="165" bestFit="1" customWidth="1"/>
  </cols>
  <sheetData>
    <row r="1" spans="1:19" ht="25" customHeight="1" thickTop="1" thickBot="1" x14ac:dyDescent="0.25">
      <c r="A1" s="347" t="s">
        <v>103</v>
      </c>
      <c r="B1" s="348"/>
      <c r="C1" s="348"/>
      <c r="D1" s="348"/>
      <c r="E1" s="349"/>
      <c r="F1" s="315" t="s">
        <v>4</v>
      </c>
      <c r="G1" s="316"/>
      <c r="H1" s="316"/>
      <c r="I1" s="316"/>
      <c r="J1" s="316"/>
      <c r="K1" s="317"/>
      <c r="L1" s="303" t="s">
        <v>5</v>
      </c>
      <c r="M1" s="304"/>
      <c r="N1" s="304"/>
      <c r="O1" s="304"/>
      <c r="P1" s="304"/>
      <c r="Q1" s="305"/>
      <c r="R1" s="335" t="s">
        <v>6</v>
      </c>
      <c r="S1" s="335" t="s">
        <v>7</v>
      </c>
    </row>
    <row r="2" spans="1:19" ht="25" customHeight="1" thickTop="1" x14ac:dyDescent="0.2">
      <c r="A2" s="324" t="s">
        <v>21</v>
      </c>
      <c r="B2" s="400" t="s">
        <v>0</v>
      </c>
      <c r="C2" s="400" t="s">
        <v>1</v>
      </c>
      <c r="D2" s="329" t="s">
        <v>2</v>
      </c>
      <c r="E2" s="331" t="s">
        <v>3</v>
      </c>
      <c r="F2" s="401" t="s">
        <v>124</v>
      </c>
      <c r="G2" s="402"/>
      <c r="H2" s="402"/>
      <c r="I2" s="402"/>
      <c r="J2" s="402"/>
      <c r="K2" s="403"/>
      <c r="L2" s="404" t="s">
        <v>125</v>
      </c>
      <c r="M2" s="405"/>
      <c r="N2" s="405"/>
      <c r="O2" s="405"/>
      <c r="P2" s="405"/>
      <c r="Q2" s="406"/>
      <c r="R2" s="336"/>
      <c r="S2" s="336"/>
    </row>
    <row r="3" spans="1:19" ht="25" customHeight="1" x14ac:dyDescent="0.2">
      <c r="A3" s="324"/>
      <c r="B3" s="326"/>
      <c r="C3" s="326"/>
      <c r="D3" s="329"/>
      <c r="E3" s="331"/>
      <c r="F3" s="318"/>
      <c r="G3" s="367"/>
      <c r="H3" s="367"/>
      <c r="I3" s="367"/>
      <c r="J3" s="367"/>
      <c r="K3" s="320"/>
      <c r="L3" s="306"/>
      <c r="M3" s="407"/>
      <c r="N3" s="407"/>
      <c r="O3" s="407"/>
      <c r="P3" s="407"/>
      <c r="Q3" s="308"/>
      <c r="R3" s="336"/>
      <c r="S3" s="336"/>
    </row>
    <row r="4" spans="1:19" ht="25" customHeight="1" thickBot="1" x14ac:dyDescent="0.25">
      <c r="A4" s="324"/>
      <c r="B4" s="326"/>
      <c r="C4" s="326"/>
      <c r="D4" s="329"/>
      <c r="E4" s="331"/>
      <c r="F4" s="321"/>
      <c r="G4" s="322"/>
      <c r="H4" s="322"/>
      <c r="I4" s="322"/>
      <c r="J4" s="322"/>
      <c r="K4" s="323"/>
      <c r="L4" s="408"/>
      <c r="M4" s="338"/>
      <c r="N4" s="338"/>
      <c r="O4" s="338"/>
      <c r="P4" s="338"/>
      <c r="Q4" s="339"/>
      <c r="R4" s="336"/>
      <c r="S4" s="336"/>
    </row>
    <row r="5" spans="1:19" ht="25" customHeight="1" thickTop="1" thickBot="1" x14ac:dyDescent="0.25">
      <c r="A5" s="324"/>
      <c r="B5" s="326"/>
      <c r="C5" s="326"/>
      <c r="D5" s="329"/>
      <c r="E5" s="331"/>
      <c r="F5" s="297" t="s">
        <v>8</v>
      </c>
      <c r="G5" s="298"/>
      <c r="H5" s="299"/>
      <c r="I5" s="297" t="s">
        <v>9</v>
      </c>
      <c r="J5" s="298"/>
      <c r="K5" s="299"/>
      <c r="L5" s="300" t="s">
        <v>10</v>
      </c>
      <c r="M5" s="301"/>
      <c r="N5" s="302"/>
      <c r="O5" s="300" t="s">
        <v>11</v>
      </c>
      <c r="P5" s="301"/>
      <c r="Q5" s="302"/>
      <c r="R5" s="336"/>
      <c r="S5" s="336"/>
    </row>
    <row r="6" spans="1:19" ht="25" customHeight="1" thickBot="1" x14ac:dyDescent="0.25">
      <c r="A6" s="324"/>
      <c r="B6" s="327"/>
      <c r="C6" s="327"/>
      <c r="D6" s="330"/>
      <c r="E6" s="332"/>
      <c r="F6" s="2" t="s">
        <v>25</v>
      </c>
      <c r="G6" s="2" t="s">
        <v>26</v>
      </c>
      <c r="H6" s="3" t="s">
        <v>7</v>
      </c>
      <c r="I6" s="2" t="s">
        <v>25</v>
      </c>
      <c r="J6" s="2" t="s">
        <v>26</v>
      </c>
      <c r="K6" s="3" t="s">
        <v>7</v>
      </c>
      <c r="L6" s="2" t="s">
        <v>25</v>
      </c>
      <c r="M6" s="2" t="s">
        <v>26</v>
      </c>
      <c r="N6" s="3" t="s">
        <v>7</v>
      </c>
      <c r="O6" s="2" t="s">
        <v>25</v>
      </c>
      <c r="P6" s="2" t="s">
        <v>26</v>
      </c>
      <c r="Q6" s="3" t="s">
        <v>7</v>
      </c>
      <c r="R6" s="337"/>
      <c r="S6" s="337"/>
    </row>
    <row r="7" spans="1:19" ht="25" customHeight="1" thickTop="1" x14ac:dyDescent="0.2">
      <c r="A7" s="394" t="s">
        <v>22</v>
      </c>
      <c r="B7" s="211">
        <v>1</v>
      </c>
      <c r="C7" s="212" t="s">
        <v>104</v>
      </c>
      <c r="D7" s="213" t="s">
        <v>88</v>
      </c>
      <c r="E7" s="214" t="s">
        <v>90</v>
      </c>
      <c r="F7" s="215">
        <v>30</v>
      </c>
      <c r="G7" s="216" t="s">
        <v>15</v>
      </c>
      <c r="H7" s="217">
        <v>4</v>
      </c>
      <c r="I7" s="215">
        <v>30</v>
      </c>
      <c r="J7" s="216" t="s">
        <v>15</v>
      </c>
      <c r="K7" s="217">
        <v>4</v>
      </c>
      <c r="L7" s="218">
        <v>30</v>
      </c>
      <c r="M7" s="219" t="s">
        <v>15</v>
      </c>
      <c r="N7" s="214">
        <v>4</v>
      </c>
      <c r="O7" s="218">
        <v>30</v>
      </c>
      <c r="P7" s="219" t="s">
        <v>18</v>
      </c>
      <c r="Q7" s="214">
        <v>4</v>
      </c>
      <c r="R7" s="220">
        <f>SUM(F7,I7,L7,O7)</f>
        <v>120</v>
      </c>
      <c r="S7" s="220">
        <f>SUM(H7,K7,N7,Q7)</f>
        <v>16</v>
      </c>
    </row>
    <row r="8" spans="1:19" ht="25" customHeight="1" x14ac:dyDescent="0.2">
      <c r="A8" s="395"/>
      <c r="B8" s="221">
        <v>2</v>
      </c>
      <c r="C8" s="222" t="s">
        <v>117</v>
      </c>
      <c r="D8" s="223" t="s">
        <v>88</v>
      </c>
      <c r="E8" s="224" t="s">
        <v>90</v>
      </c>
      <c r="F8" s="225">
        <v>15</v>
      </c>
      <c r="G8" s="226" t="s">
        <v>15</v>
      </c>
      <c r="H8" s="227">
        <v>2</v>
      </c>
      <c r="I8" s="225"/>
      <c r="J8" s="226"/>
      <c r="K8" s="227"/>
      <c r="L8" s="228"/>
      <c r="M8" s="229"/>
      <c r="N8" s="224"/>
      <c r="O8" s="228"/>
      <c r="P8" s="229"/>
      <c r="Q8" s="224"/>
      <c r="R8" s="230">
        <f t="shared" ref="R8:R33" si="0">SUM(F8,I8,L8,O8)</f>
        <v>15</v>
      </c>
      <c r="S8" s="230">
        <f t="shared" ref="S8:S25" si="1">SUM(H8,K8,N8,Q8)</f>
        <v>2</v>
      </c>
    </row>
    <row r="9" spans="1:19" ht="25" customHeight="1" x14ac:dyDescent="0.2">
      <c r="A9" s="395"/>
      <c r="B9" s="221">
        <v>3</v>
      </c>
      <c r="C9" s="222" t="s">
        <v>118</v>
      </c>
      <c r="D9" s="223" t="s">
        <v>88</v>
      </c>
      <c r="E9" s="224" t="s">
        <v>18</v>
      </c>
      <c r="F9" s="225">
        <v>30</v>
      </c>
      <c r="G9" s="226" t="s">
        <v>18</v>
      </c>
      <c r="H9" s="227">
        <v>1</v>
      </c>
      <c r="I9" s="225">
        <v>30</v>
      </c>
      <c r="J9" s="226" t="s">
        <v>18</v>
      </c>
      <c r="K9" s="227">
        <v>1</v>
      </c>
      <c r="L9" s="228">
        <v>30</v>
      </c>
      <c r="M9" s="229" t="s">
        <v>18</v>
      </c>
      <c r="N9" s="224">
        <v>1</v>
      </c>
      <c r="O9" s="228">
        <v>30</v>
      </c>
      <c r="P9" s="229" t="s">
        <v>18</v>
      </c>
      <c r="Q9" s="224">
        <v>1</v>
      </c>
      <c r="R9" s="230">
        <f t="shared" si="0"/>
        <v>120</v>
      </c>
      <c r="S9" s="230">
        <f t="shared" si="1"/>
        <v>4</v>
      </c>
    </row>
    <row r="10" spans="1:19" ht="25" customHeight="1" x14ac:dyDescent="0.2">
      <c r="A10" s="395"/>
      <c r="B10" s="221">
        <v>4</v>
      </c>
      <c r="C10" s="222" t="s">
        <v>16</v>
      </c>
      <c r="D10" s="223" t="s">
        <v>101</v>
      </c>
      <c r="E10" s="224" t="s">
        <v>90</v>
      </c>
      <c r="F10" s="225">
        <v>15</v>
      </c>
      <c r="G10" s="226" t="s">
        <v>14</v>
      </c>
      <c r="H10" s="227">
        <v>1</v>
      </c>
      <c r="I10" s="225">
        <v>15</v>
      </c>
      <c r="J10" s="226" t="s">
        <v>14</v>
      </c>
      <c r="K10" s="227">
        <v>1</v>
      </c>
      <c r="L10" s="228"/>
      <c r="M10" s="229"/>
      <c r="N10" s="224"/>
      <c r="O10" s="228"/>
      <c r="P10" s="229"/>
      <c r="Q10" s="224"/>
      <c r="R10" s="230">
        <f t="shared" si="0"/>
        <v>30</v>
      </c>
      <c r="S10" s="230">
        <f t="shared" si="1"/>
        <v>2</v>
      </c>
    </row>
    <row r="11" spans="1:19" ht="25" customHeight="1" x14ac:dyDescent="0.2">
      <c r="A11" s="395"/>
      <c r="B11" s="221">
        <v>5</v>
      </c>
      <c r="C11" s="231" t="s">
        <v>106</v>
      </c>
      <c r="D11" s="223" t="s">
        <v>88</v>
      </c>
      <c r="E11" s="224" t="s">
        <v>18</v>
      </c>
      <c r="F11" s="225">
        <v>60</v>
      </c>
      <c r="G11" s="226" t="s">
        <v>18</v>
      </c>
      <c r="H11" s="227">
        <v>4</v>
      </c>
      <c r="I11" s="225">
        <v>60</v>
      </c>
      <c r="J11" s="226" t="s">
        <v>18</v>
      </c>
      <c r="K11" s="227">
        <v>4</v>
      </c>
      <c r="L11" s="228">
        <v>60</v>
      </c>
      <c r="M11" s="229" t="s">
        <v>19</v>
      </c>
      <c r="N11" s="224">
        <v>4</v>
      </c>
      <c r="O11" s="228">
        <v>60</v>
      </c>
      <c r="P11" s="229" t="s">
        <v>18</v>
      </c>
      <c r="Q11" s="224">
        <v>4</v>
      </c>
      <c r="R11" s="230">
        <f t="shared" si="0"/>
        <v>240</v>
      </c>
      <c r="S11" s="230">
        <f t="shared" si="1"/>
        <v>16</v>
      </c>
    </row>
    <row r="12" spans="1:19" ht="25" customHeight="1" x14ac:dyDescent="0.2">
      <c r="A12" s="395"/>
      <c r="B12" s="221">
        <v>6</v>
      </c>
      <c r="C12" s="231" t="s">
        <v>87</v>
      </c>
      <c r="D12" s="223" t="s">
        <v>88</v>
      </c>
      <c r="E12" s="224" t="s">
        <v>18</v>
      </c>
      <c r="F12" s="225"/>
      <c r="G12" s="226"/>
      <c r="H12" s="227"/>
      <c r="I12" s="225"/>
      <c r="J12" s="226"/>
      <c r="K12" s="227"/>
      <c r="L12" s="228">
        <v>30</v>
      </c>
      <c r="M12" s="229" t="s">
        <v>15</v>
      </c>
      <c r="N12" s="224">
        <v>2</v>
      </c>
      <c r="O12" s="228">
        <v>30</v>
      </c>
      <c r="P12" s="229" t="s">
        <v>15</v>
      </c>
      <c r="Q12" s="224">
        <v>2</v>
      </c>
      <c r="R12" s="230">
        <f t="shared" si="0"/>
        <v>60</v>
      </c>
      <c r="S12" s="230">
        <f t="shared" si="1"/>
        <v>4</v>
      </c>
    </row>
    <row r="13" spans="1:19" ht="25" customHeight="1" x14ac:dyDescent="0.2">
      <c r="A13" s="395"/>
      <c r="B13" s="221">
        <v>7</v>
      </c>
      <c r="C13" s="222" t="s">
        <v>105</v>
      </c>
      <c r="D13" s="223" t="s">
        <v>101</v>
      </c>
      <c r="E13" s="224" t="s">
        <v>18</v>
      </c>
      <c r="F13" s="225">
        <v>30</v>
      </c>
      <c r="G13" s="226" t="s">
        <v>14</v>
      </c>
      <c r="H13" s="227">
        <v>2</v>
      </c>
      <c r="I13" s="225"/>
      <c r="J13" s="226"/>
      <c r="K13" s="227"/>
      <c r="L13" s="228"/>
      <c r="M13" s="229"/>
      <c r="N13" s="224"/>
      <c r="O13" s="228"/>
      <c r="P13" s="229"/>
      <c r="Q13" s="224"/>
      <c r="R13" s="230">
        <f t="shared" si="0"/>
        <v>30</v>
      </c>
      <c r="S13" s="230">
        <f t="shared" si="1"/>
        <v>2</v>
      </c>
    </row>
    <row r="14" spans="1:19" ht="25" customHeight="1" x14ac:dyDescent="0.2">
      <c r="A14" s="395"/>
      <c r="B14" s="232">
        <v>8</v>
      </c>
      <c r="C14" s="233" t="s">
        <v>68</v>
      </c>
      <c r="D14" s="234" t="s">
        <v>101</v>
      </c>
      <c r="E14" s="235" t="s">
        <v>18</v>
      </c>
      <c r="F14" s="236">
        <v>15</v>
      </c>
      <c r="G14" s="237" t="s">
        <v>14</v>
      </c>
      <c r="H14" s="238">
        <v>1</v>
      </c>
      <c r="I14" s="236">
        <v>15</v>
      </c>
      <c r="J14" s="237" t="s">
        <v>14</v>
      </c>
      <c r="K14" s="238">
        <v>1</v>
      </c>
      <c r="L14" s="239"/>
      <c r="M14" s="240"/>
      <c r="N14" s="235"/>
      <c r="O14" s="239"/>
      <c r="P14" s="240"/>
      <c r="Q14" s="235"/>
      <c r="R14" s="230">
        <f t="shared" si="0"/>
        <v>30</v>
      </c>
      <c r="S14" s="230">
        <f t="shared" si="1"/>
        <v>2</v>
      </c>
    </row>
    <row r="15" spans="1:19" ht="25" customHeight="1" x14ac:dyDescent="0.2">
      <c r="A15" s="395"/>
      <c r="B15" s="221">
        <v>9</v>
      </c>
      <c r="C15" s="233" t="s">
        <v>38</v>
      </c>
      <c r="D15" s="234" t="s">
        <v>89</v>
      </c>
      <c r="E15" s="235" t="s">
        <v>90</v>
      </c>
      <c r="F15" s="236"/>
      <c r="G15" s="237"/>
      <c r="H15" s="238"/>
      <c r="I15" s="236"/>
      <c r="J15" s="237"/>
      <c r="K15" s="238"/>
      <c r="L15" s="239"/>
      <c r="M15" s="240"/>
      <c r="N15" s="235"/>
      <c r="O15" s="239">
        <v>4</v>
      </c>
      <c r="P15" s="240" t="s">
        <v>18</v>
      </c>
      <c r="Q15" s="235">
        <v>1</v>
      </c>
      <c r="R15" s="230">
        <f t="shared" si="0"/>
        <v>4</v>
      </c>
      <c r="S15" s="230">
        <f t="shared" si="1"/>
        <v>1</v>
      </c>
    </row>
    <row r="16" spans="1:19" ht="25" customHeight="1" x14ac:dyDescent="0.2">
      <c r="A16" s="395"/>
      <c r="B16" s="221">
        <v>10</v>
      </c>
      <c r="C16" s="233" t="s">
        <v>39</v>
      </c>
      <c r="D16" s="234" t="s">
        <v>88</v>
      </c>
      <c r="E16" s="235" t="s">
        <v>18</v>
      </c>
      <c r="F16" s="236">
        <v>10</v>
      </c>
      <c r="G16" s="237" t="s">
        <v>18</v>
      </c>
      <c r="H16" s="238">
        <v>1</v>
      </c>
      <c r="I16" s="236">
        <v>10</v>
      </c>
      <c r="J16" s="237" t="s">
        <v>18</v>
      </c>
      <c r="K16" s="238">
        <v>1</v>
      </c>
      <c r="L16" s="239">
        <v>10</v>
      </c>
      <c r="M16" s="240" t="s">
        <v>18</v>
      </c>
      <c r="N16" s="235">
        <v>1</v>
      </c>
      <c r="O16" s="239">
        <v>10</v>
      </c>
      <c r="P16" s="240" t="s">
        <v>18</v>
      </c>
      <c r="Q16" s="235">
        <v>1</v>
      </c>
      <c r="R16" s="230">
        <f t="shared" si="0"/>
        <v>40</v>
      </c>
      <c r="S16" s="230">
        <f t="shared" si="1"/>
        <v>4</v>
      </c>
    </row>
    <row r="17" spans="1:19" ht="25" customHeight="1" thickBot="1" x14ac:dyDescent="0.25">
      <c r="A17" s="396"/>
      <c r="B17" s="241">
        <v>11</v>
      </c>
      <c r="C17" s="242" t="s">
        <v>97</v>
      </c>
      <c r="D17" s="243" t="s">
        <v>101</v>
      </c>
      <c r="E17" s="244" t="s">
        <v>18</v>
      </c>
      <c r="F17" s="245"/>
      <c r="G17" s="246"/>
      <c r="H17" s="247"/>
      <c r="I17" s="245">
        <v>30</v>
      </c>
      <c r="J17" s="246" t="s">
        <v>18</v>
      </c>
      <c r="K17" s="247">
        <v>1</v>
      </c>
      <c r="L17" s="248"/>
      <c r="M17" s="249"/>
      <c r="N17" s="244"/>
      <c r="O17" s="248">
        <v>30</v>
      </c>
      <c r="P17" s="249" t="s">
        <v>18</v>
      </c>
      <c r="Q17" s="244">
        <v>1</v>
      </c>
      <c r="R17" s="250">
        <f t="shared" si="0"/>
        <v>60</v>
      </c>
      <c r="S17" s="250">
        <f t="shared" si="1"/>
        <v>2</v>
      </c>
    </row>
    <row r="18" spans="1:19" ht="25" customHeight="1" thickTop="1" x14ac:dyDescent="0.2">
      <c r="A18" s="397" t="s">
        <v>23</v>
      </c>
      <c r="B18" s="269">
        <v>12</v>
      </c>
      <c r="C18" s="212" t="s">
        <v>119</v>
      </c>
      <c r="D18" s="223" t="s">
        <v>102</v>
      </c>
      <c r="E18" s="214" t="s">
        <v>18</v>
      </c>
      <c r="F18" s="215">
        <v>30</v>
      </c>
      <c r="G18" s="216" t="s">
        <v>14</v>
      </c>
      <c r="H18" s="217">
        <v>1</v>
      </c>
      <c r="I18" s="215">
        <v>30</v>
      </c>
      <c r="J18" s="216" t="s">
        <v>14</v>
      </c>
      <c r="K18" s="217">
        <v>1</v>
      </c>
      <c r="L18" s="218"/>
      <c r="M18" s="219"/>
      <c r="N18" s="214"/>
      <c r="O18" s="218"/>
      <c r="P18" s="219"/>
      <c r="Q18" s="214"/>
      <c r="R18" s="220">
        <f t="shared" si="0"/>
        <v>60</v>
      </c>
      <c r="S18" s="220">
        <f t="shared" si="1"/>
        <v>2</v>
      </c>
    </row>
    <row r="19" spans="1:19" ht="25" customHeight="1" x14ac:dyDescent="0.2">
      <c r="A19" s="398"/>
      <c r="B19" s="251">
        <v>13</v>
      </c>
      <c r="C19" s="258" t="s">
        <v>55</v>
      </c>
      <c r="D19" s="259" t="s">
        <v>88</v>
      </c>
      <c r="E19" s="260" t="s">
        <v>90</v>
      </c>
      <c r="F19" s="261">
        <v>7.5</v>
      </c>
      <c r="G19" s="262" t="s">
        <v>18</v>
      </c>
      <c r="H19" s="263">
        <v>1</v>
      </c>
      <c r="I19" s="261">
        <v>7.5</v>
      </c>
      <c r="J19" s="262" t="s">
        <v>15</v>
      </c>
      <c r="K19" s="263">
        <v>2</v>
      </c>
      <c r="L19" s="264"/>
      <c r="M19" s="265"/>
      <c r="N19" s="260"/>
      <c r="O19" s="264"/>
      <c r="P19" s="265"/>
      <c r="Q19" s="260"/>
      <c r="R19" s="278">
        <f t="shared" si="0"/>
        <v>15</v>
      </c>
      <c r="S19" s="278">
        <f t="shared" si="1"/>
        <v>3</v>
      </c>
    </row>
    <row r="20" spans="1:19" ht="25" customHeight="1" x14ac:dyDescent="0.2">
      <c r="A20" s="398"/>
      <c r="B20" s="266">
        <v>14</v>
      </c>
      <c r="C20" s="222" t="s">
        <v>43</v>
      </c>
      <c r="D20" s="223" t="s">
        <v>88</v>
      </c>
      <c r="E20" s="224" t="s">
        <v>18</v>
      </c>
      <c r="F20" s="225"/>
      <c r="G20" s="226"/>
      <c r="H20" s="227"/>
      <c r="I20" s="225">
        <v>30</v>
      </c>
      <c r="J20" s="226" t="s">
        <v>14</v>
      </c>
      <c r="K20" s="227">
        <v>1</v>
      </c>
      <c r="L20" s="228"/>
      <c r="M20" s="229"/>
      <c r="N20" s="224"/>
      <c r="O20" s="228"/>
      <c r="P20" s="229"/>
      <c r="Q20" s="224"/>
      <c r="R20" s="230">
        <f t="shared" si="0"/>
        <v>30</v>
      </c>
      <c r="S20" s="230">
        <f t="shared" si="1"/>
        <v>1</v>
      </c>
    </row>
    <row r="21" spans="1:19" ht="25" customHeight="1" x14ac:dyDescent="0.2">
      <c r="A21" s="398"/>
      <c r="B21" s="266">
        <v>15</v>
      </c>
      <c r="C21" s="222" t="s">
        <v>46</v>
      </c>
      <c r="D21" s="223" t="s">
        <v>102</v>
      </c>
      <c r="E21" s="224" t="s">
        <v>115</v>
      </c>
      <c r="F21" s="225">
        <v>15</v>
      </c>
      <c r="G21" s="226" t="s">
        <v>114</v>
      </c>
      <c r="H21" s="227">
        <v>1</v>
      </c>
      <c r="I21" s="225">
        <v>15</v>
      </c>
      <c r="J21" s="226" t="s">
        <v>14</v>
      </c>
      <c r="K21" s="227">
        <v>1</v>
      </c>
      <c r="L21" s="228"/>
      <c r="M21" s="229"/>
      <c r="N21" s="224"/>
      <c r="O21" s="228"/>
      <c r="P21" s="229"/>
      <c r="Q21" s="224"/>
      <c r="R21" s="230">
        <f t="shared" si="0"/>
        <v>30</v>
      </c>
      <c r="S21" s="230">
        <f t="shared" si="1"/>
        <v>2</v>
      </c>
    </row>
    <row r="22" spans="1:19" ht="25" customHeight="1" x14ac:dyDescent="0.2">
      <c r="A22" s="398"/>
      <c r="B22" s="266">
        <v>16</v>
      </c>
      <c r="C22" s="222" t="s">
        <v>113</v>
      </c>
      <c r="D22" s="223" t="s">
        <v>88</v>
      </c>
      <c r="E22" s="224" t="s">
        <v>18</v>
      </c>
      <c r="F22" s="225"/>
      <c r="G22" s="226"/>
      <c r="H22" s="227"/>
      <c r="I22" s="225"/>
      <c r="J22" s="226"/>
      <c r="K22" s="227"/>
      <c r="L22" s="228">
        <v>30</v>
      </c>
      <c r="M22" s="229" t="s">
        <v>14</v>
      </c>
      <c r="N22" s="224">
        <v>1</v>
      </c>
      <c r="O22" s="228">
        <v>30</v>
      </c>
      <c r="P22" s="229" t="s">
        <v>14</v>
      </c>
      <c r="Q22" s="224">
        <v>1</v>
      </c>
      <c r="R22" s="230">
        <f t="shared" si="0"/>
        <v>60</v>
      </c>
      <c r="S22" s="420">
        <f t="shared" si="1"/>
        <v>2</v>
      </c>
    </row>
    <row r="23" spans="1:19" ht="25" customHeight="1" thickBot="1" x14ac:dyDescent="0.25">
      <c r="A23" s="398"/>
      <c r="B23" s="266">
        <v>17</v>
      </c>
      <c r="C23" s="233" t="s">
        <v>47</v>
      </c>
      <c r="D23" s="223" t="s">
        <v>88</v>
      </c>
      <c r="E23" s="224" t="s">
        <v>18</v>
      </c>
      <c r="F23" s="225">
        <v>30</v>
      </c>
      <c r="G23" s="226" t="s">
        <v>18</v>
      </c>
      <c r="H23" s="227">
        <v>1</v>
      </c>
      <c r="I23" s="225">
        <v>30</v>
      </c>
      <c r="J23" s="226" t="s">
        <v>15</v>
      </c>
      <c r="K23" s="227">
        <v>2</v>
      </c>
      <c r="L23" s="228"/>
      <c r="M23" s="229"/>
      <c r="N23" s="224"/>
      <c r="O23" s="228"/>
      <c r="P23" s="229"/>
      <c r="Q23" s="224"/>
      <c r="R23" s="278">
        <f t="shared" si="0"/>
        <v>60</v>
      </c>
      <c r="S23" s="230">
        <f>SUM(H23,K23,N23,Q23)</f>
        <v>3</v>
      </c>
    </row>
    <row r="24" spans="1:19" ht="25" customHeight="1" x14ac:dyDescent="0.2">
      <c r="A24" s="398"/>
      <c r="B24" s="421">
        <v>18</v>
      </c>
      <c r="C24" s="422" t="s">
        <v>56</v>
      </c>
      <c r="D24" s="223" t="s">
        <v>102</v>
      </c>
      <c r="E24" s="235"/>
      <c r="F24" s="236">
        <v>15</v>
      </c>
      <c r="G24" s="237" t="s">
        <v>18</v>
      </c>
      <c r="H24" s="238">
        <v>1</v>
      </c>
      <c r="I24" s="236">
        <v>15</v>
      </c>
      <c r="J24" s="237" t="s">
        <v>14</v>
      </c>
      <c r="K24" s="238">
        <v>1</v>
      </c>
      <c r="L24" s="239"/>
      <c r="M24" s="240"/>
      <c r="N24" s="235"/>
      <c r="O24" s="239"/>
      <c r="P24" s="240"/>
      <c r="Q24" s="235"/>
      <c r="R24" s="230">
        <f t="shared" si="0"/>
        <v>30</v>
      </c>
      <c r="S24" s="230">
        <f t="shared" si="1"/>
        <v>2</v>
      </c>
    </row>
    <row r="25" spans="1:19" ht="25" customHeight="1" x14ac:dyDescent="0.2">
      <c r="A25" s="398"/>
      <c r="B25" s="423">
        <v>19</v>
      </c>
      <c r="C25" s="222" t="s">
        <v>49</v>
      </c>
      <c r="D25" s="234" t="s">
        <v>88</v>
      </c>
      <c r="E25" s="235"/>
      <c r="F25" s="236"/>
      <c r="G25" s="237"/>
      <c r="H25" s="238"/>
      <c r="I25" s="236"/>
      <c r="J25" s="237"/>
      <c r="K25" s="238"/>
      <c r="L25" s="239">
        <v>30</v>
      </c>
      <c r="M25" s="240" t="s">
        <v>18</v>
      </c>
      <c r="N25" s="235">
        <v>1</v>
      </c>
      <c r="O25" s="239">
        <v>30</v>
      </c>
      <c r="P25" s="240" t="s">
        <v>15</v>
      </c>
      <c r="Q25" s="235">
        <v>2</v>
      </c>
      <c r="R25" s="230">
        <f t="shared" si="0"/>
        <v>60</v>
      </c>
      <c r="S25" s="230">
        <f t="shared" si="1"/>
        <v>3</v>
      </c>
    </row>
    <row r="26" spans="1:19" ht="25" customHeight="1" x14ac:dyDescent="0.2">
      <c r="A26" s="398"/>
      <c r="B26" s="267">
        <v>20</v>
      </c>
      <c r="C26" s="233" t="s">
        <v>57</v>
      </c>
      <c r="D26" s="234" t="s">
        <v>88</v>
      </c>
      <c r="E26" s="235" t="s">
        <v>18</v>
      </c>
      <c r="F26" s="236"/>
      <c r="G26" s="237"/>
      <c r="H26" s="238"/>
      <c r="I26" s="236">
        <v>30</v>
      </c>
      <c r="J26" s="237" t="s">
        <v>14</v>
      </c>
      <c r="K26" s="238">
        <v>2</v>
      </c>
      <c r="L26" s="239"/>
      <c r="M26" s="240"/>
      <c r="N26" s="235"/>
      <c r="O26" s="239"/>
      <c r="P26" s="240"/>
      <c r="Q26" s="235"/>
      <c r="R26" s="230">
        <f t="shared" si="0"/>
        <v>30</v>
      </c>
      <c r="S26" s="230">
        <f>SUM(H26,K26,N26,Q26)</f>
        <v>2</v>
      </c>
    </row>
    <row r="27" spans="1:19" ht="25" customHeight="1" thickBot="1" x14ac:dyDescent="0.25">
      <c r="A27" s="399"/>
      <c r="B27" s="268">
        <v>21</v>
      </c>
      <c r="C27" s="242" t="s">
        <v>58</v>
      </c>
      <c r="D27" s="243" t="s">
        <v>88</v>
      </c>
      <c r="E27" s="244" t="s">
        <v>18</v>
      </c>
      <c r="F27" s="245">
        <v>30</v>
      </c>
      <c r="G27" s="246" t="s">
        <v>14</v>
      </c>
      <c r="H27" s="247">
        <v>2</v>
      </c>
      <c r="I27" s="245"/>
      <c r="J27" s="246"/>
      <c r="K27" s="247"/>
      <c r="L27" s="248"/>
      <c r="M27" s="249"/>
      <c r="N27" s="244"/>
      <c r="O27" s="248"/>
      <c r="P27" s="249"/>
      <c r="Q27" s="244"/>
      <c r="R27" s="250">
        <f t="shared" si="0"/>
        <v>30</v>
      </c>
      <c r="S27" s="250">
        <f>SUM(H27,K27,N27,Q27)</f>
        <v>2</v>
      </c>
    </row>
    <row r="28" spans="1:19" ht="25" customHeight="1" thickTop="1" x14ac:dyDescent="0.2">
      <c r="A28" s="391" t="s">
        <v>24</v>
      </c>
      <c r="B28" s="269">
        <v>22</v>
      </c>
      <c r="C28" s="212" t="s">
        <v>93</v>
      </c>
      <c r="D28" s="270" t="s">
        <v>88</v>
      </c>
      <c r="E28" s="271" t="s">
        <v>18</v>
      </c>
      <c r="F28" s="272">
        <v>30</v>
      </c>
      <c r="G28" s="216" t="s">
        <v>15</v>
      </c>
      <c r="H28" s="217">
        <v>2</v>
      </c>
      <c r="I28" s="215"/>
      <c r="J28" s="216"/>
      <c r="K28" s="273"/>
      <c r="L28" s="274"/>
      <c r="M28" s="219"/>
      <c r="N28" s="214"/>
      <c r="O28" s="218"/>
      <c r="P28" s="219"/>
      <c r="Q28" s="271"/>
      <c r="R28" s="220">
        <f t="shared" si="0"/>
        <v>30</v>
      </c>
      <c r="S28" s="220">
        <f>SUM(H28,K28,N28,Q28)</f>
        <v>2</v>
      </c>
    </row>
    <row r="29" spans="1:19" ht="25" customHeight="1" x14ac:dyDescent="0.2">
      <c r="A29" s="392"/>
      <c r="B29" s="275">
        <v>23</v>
      </c>
      <c r="C29" s="258" t="s">
        <v>116</v>
      </c>
      <c r="D29" s="276" t="s">
        <v>89</v>
      </c>
      <c r="E29" s="224" t="s">
        <v>18</v>
      </c>
      <c r="F29" s="225"/>
      <c r="G29" s="262"/>
      <c r="H29" s="263"/>
      <c r="I29" s="261">
        <v>30</v>
      </c>
      <c r="J29" s="262" t="s">
        <v>14</v>
      </c>
      <c r="K29" s="227">
        <v>1</v>
      </c>
      <c r="L29" s="264"/>
      <c r="M29" s="265"/>
      <c r="N29" s="260"/>
      <c r="O29" s="264"/>
      <c r="P29" s="265"/>
      <c r="Q29" s="277"/>
      <c r="R29" s="278">
        <v>30</v>
      </c>
      <c r="S29" s="230">
        <f t="shared" ref="S29:S30" si="2">SUM(H29,K29,N29,Q29)</f>
        <v>1</v>
      </c>
    </row>
    <row r="30" spans="1:19" ht="25" customHeight="1" x14ac:dyDescent="0.2">
      <c r="A30" s="392"/>
      <c r="B30" s="221">
        <v>24</v>
      </c>
      <c r="C30" s="231" t="s">
        <v>94</v>
      </c>
      <c r="D30" s="223" t="s">
        <v>88</v>
      </c>
      <c r="E30" s="224" t="s">
        <v>18</v>
      </c>
      <c r="F30" s="225"/>
      <c r="G30" s="226"/>
      <c r="H30" s="227"/>
      <c r="I30" s="225">
        <v>30</v>
      </c>
      <c r="J30" s="226" t="s">
        <v>15</v>
      </c>
      <c r="K30" s="227">
        <v>2</v>
      </c>
      <c r="L30" s="228"/>
      <c r="M30" s="229"/>
      <c r="N30" s="224"/>
      <c r="O30" s="228"/>
      <c r="P30" s="229"/>
      <c r="Q30" s="279"/>
      <c r="R30" s="278">
        <v>30</v>
      </c>
      <c r="S30" s="230">
        <f t="shared" si="2"/>
        <v>2</v>
      </c>
    </row>
    <row r="31" spans="1:19" ht="25" customHeight="1" thickBot="1" x14ac:dyDescent="0.25">
      <c r="A31" s="393"/>
      <c r="B31" s="266">
        <v>25</v>
      </c>
      <c r="C31" s="222" t="s">
        <v>28</v>
      </c>
      <c r="D31" s="234" t="s">
        <v>102</v>
      </c>
      <c r="E31" s="279" t="s">
        <v>18</v>
      </c>
      <c r="F31" s="280"/>
      <c r="G31" s="226"/>
      <c r="H31" s="227"/>
      <c r="I31" s="225">
        <v>30</v>
      </c>
      <c r="J31" s="226" t="s">
        <v>14</v>
      </c>
      <c r="K31" s="281">
        <v>1</v>
      </c>
      <c r="L31" s="282"/>
      <c r="M31" s="229"/>
      <c r="N31" s="224"/>
      <c r="O31" s="228"/>
      <c r="P31" s="229"/>
      <c r="Q31" s="279"/>
      <c r="R31" s="250">
        <f t="shared" ref="R31" si="3">SUM(F31,I31,L31,O31)</f>
        <v>30</v>
      </c>
      <c r="S31" s="250">
        <f>SUM(H31,K31,N31,Q31)</f>
        <v>1</v>
      </c>
    </row>
    <row r="32" spans="1:19" ht="38" customHeight="1" thickTop="1" x14ac:dyDescent="0.2">
      <c r="A32" s="428" t="s">
        <v>98</v>
      </c>
      <c r="B32" s="269">
        <v>26</v>
      </c>
      <c r="C32" s="283" t="s">
        <v>31</v>
      </c>
      <c r="D32" s="213" t="s">
        <v>102</v>
      </c>
      <c r="E32" s="214" t="s">
        <v>18</v>
      </c>
      <c r="F32" s="272">
        <v>30</v>
      </c>
      <c r="G32" s="216" t="s">
        <v>14</v>
      </c>
      <c r="H32" s="217">
        <v>2</v>
      </c>
      <c r="I32" s="215">
        <v>30</v>
      </c>
      <c r="J32" s="216" t="s">
        <v>15</v>
      </c>
      <c r="K32" s="273">
        <v>3</v>
      </c>
      <c r="L32" s="274"/>
      <c r="M32" s="219"/>
      <c r="N32" s="214"/>
      <c r="O32" s="218"/>
      <c r="P32" s="219"/>
      <c r="Q32" s="214"/>
      <c r="R32" s="220">
        <f t="shared" si="0"/>
        <v>60</v>
      </c>
      <c r="S32" s="220">
        <f>SUM(H32,K32,N32,Q32)</f>
        <v>5</v>
      </c>
    </row>
    <row r="33" spans="1:19" ht="33" customHeight="1" thickBot="1" x14ac:dyDescent="0.25">
      <c r="A33" s="429"/>
      <c r="B33" s="284">
        <v>27</v>
      </c>
      <c r="C33" s="258" t="s">
        <v>99</v>
      </c>
      <c r="D33" s="259"/>
      <c r="E33" s="277"/>
      <c r="F33" s="285">
        <v>250</v>
      </c>
      <c r="G33" s="254"/>
      <c r="H33" s="255">
        <v>3</v>
      </c>
      <c r="I33" s="253">
        <v>0</v>
      </c>
      <c r="J33" s="254"/>
      <c r="K33" s="286">
        <v>0</v>
      </c>
      <c r="L33" s="287">
        <v>375</v>
      </c>
      <c r="M33" s="257"/>
      <c r="N33" s="252">
        <v>16</v>
      </c>
      <c r="O33" s="256">
        <v>275</v>
      </c>
      <c r="P33" s="257"/>
      <c r="Q33" s="288">
        <v>13</v>
      </c>
      <c r="R33" s="250">
        <f t="shared" si="0"/>
        <v>900</v>
      </c>
      <c r="S33" s="250">
        <f>SUM(H33,K33,N33,Q33)</f>
        <v>32</v>
      </c>
    </row>
    <row r="34" spans="1:19" ht="25" customHeight="1" thickTop="1" thickBot="1" x14ac:dyDescent="0.25">
      <c r="A34" s="303" t="s">
        <v>20</v>
      </c>
      <c r="B34" s="304"/>
      <c r="C34" s="304"/>
      <c r="D34" s="304"/>
      <c r="E34" s="305"/>
      <c r="F34" s="132">
        <f>SUM(F7:F33)</f>
        <v>642.5</v>
      </c>
      <c r="G34" s="133"/>
      <c r="H34" s="290">
        <f>SUM(H7:H33)</f>
        <v>30</v>
      </c>
      <c r="I34" s="133">
        <f>SUM(I7:I33)</f>
        <v>467.5</v>
      </c>
      <c r="J34" s="133"/>
      <c r="K34" s="290">
        <f>SUM(K7:K33)</f>
        <v>30</v>
      </c>
      <c r="L34" s="134">
        <f>SUM(L7:L33)</f>
        <v>595</v>
      </c>
      <c r="M34" s="134"/>
      <c r="N34" s="289">
        <f>SUM(N7:N33)</f>
        <v>30</v>
      </c>
      <c r="O34" s="134">
        <f>SUM(O7:O33)</f>
        <v>529</v>
      </c>
      <c r="P34" s="134"/>
      <c r="Q34" s="289">
        <f>SUM(Q7:Q33)</f>
        <v>30</v>
      </c>
      <c r="R34" s="66">
        <f>SUM(R7:R33)</f>
        <v>2234</v>
      </c>
      <c r="S34" s="66">
        <f>SUM(S7:S33)</f>
        <v>120</v>
      </c>
    </row>
    <row r="35" spans="1:19" ht="25" customHeight="1" thickTop="1" x14ac:dyDescent="0.2">
      <c r="A35" s="117"/>
      <c r="B35" s="117"/>
      <c r="C35" s="164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</row>
    <row r="36" spans="1:19" ht="25" customHeight="1" x14ac:dyDescent="0.2">
      <c r="A36" s="117"/>
      <c r="B36" s="117"/>
      <c r="C36" s="164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ht="25" customHeight="1" x14ac:dyDescent="0.2">
      <c r="A37" s="117"/>
      <c r="B37" s="166"/>
      <c r="C37" s="168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</row>
    <row r="38" spans="1:19" ht="25" customHeight="1" x14ac:dyDescent="0.2">
      <c r="A38" s="117"/>
    </row>
    <row r="39" spans="1:19" ht="25" customHeight="1" x14ac:dyDescent="0.2">
      <c r="A39" s="117"/>
      <c r="B39" s="117"/>
      <c r="C39" s="164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</row>
    <row r="40" spans="1:19" ht="25" customHeight="1" x14ac:dyDescent="0.2">
      <c r="A40" s="117"/>
      <c r="B40" s="117"/>
      <c r="C40" s="164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</row>
    <row r="41" spans="1:19" ht="25" customHeight="1" x14ac:dyDescent="0.2">
      <c r="A41" s="117"/>
      <c r="B41" s="117"/>
      <c r="C41" s="164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</row>
    <row r="42" spans="1:19" ht="25" customHeight="1" x14ac:dyDescent="0.2">
      <c r="A42" s="117"/>
      <c r="B42" s="117"/>
      <c r="C42" s="164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</row>
    <row r="43" spans="1:19" ht="25" customHeight="1" x14ac:dyDescent="0.2">
      <c r="A43" s="117"/>
      <c r="B43" s="117"/>
      <c r="C43" s="164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</row>
    <row r="44" spans="1:19" ht="25" customHeight="1" x14ac:dyDescent="0.2">
      <c r="A44" s="117"/>
      <c r="B44" s="117"/>
      <c r="C44" s="164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</row>
    <row r="45" spans="1:19" ht="25" customHeight="1" x14ac:dyDescent="0.2">
      <c r="A45" s="117"/>
      <c r="B45" s="117"/>
      <c r="C45" s="164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</row>
  </sheetData>
  <mergeCells count="21">
    <mergeCell ref="A7:A17"/>
    <mergeCell ref="A18:A27"/>
    <mergeCell ref="A28:A31"/>
    <mergeCell ref="A32:A33"/>
    <mergeCell ref="A34:E34"/>
    <mergeCell ref="F2:K4"/>
    <mergeCell ref="L2:Q4"/>
    <mergeCell ref="F5:H5"/>
    <mergeCell ref="I5:K5"/>
    <mergeCell ref="L5:N5"/>
    <mergeCell ref="O5:Q5"/>
    <mergeCell ref="A1:E1"/>
    <mergeCell ref="F1:K1"/>
    <mergeCell ref="L1:Q1"/>
    <mergeCell ref="R1:R6"/>
    <mergeCell ref="S1:S6"/>
    <mergeCell ref="A2:A6"/>
    <mergeCell ref="B2:B6"/>
    <mergeCell ref="C2:C6"/>
    <mergeCell ref="D2:D6"/>
    <mergeCell ref="E2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4B329-93BD-C04E-BE3D-8184DBF19107}">
  <dimension ref="A1:S44"/>
  <sheetViews>
    <sheetView topLeftCell="A20" zoomScale="75" workbookViewId="0">
      <selection activeCell="A34" sqref="A34:A35"/>
    </sheetView>
  </sheetViews>
  <sheetFormatPr baseColWidth="10" defaultColWidth="8.83203125" defaultRowHeight="15" x14ac:dyDescent="0.2"/>
  <cols>
    <col min="3" max="3" width="56.33203125" customWidth="1"/>
  </cols>
  <sheetData>
    <row r="1" spans="1:19" ht="25" customHeight="1" thickTop="1" thickBot="1" x14ac:dyDescent="0.25">
      <c r="A1" s="347" t="s">
        <v>107</v>
      </c>
      <c r="B1" s="348"/>
      <c r="C1" s="348"/>
      <c r="D1" s="348"/>
      <c r="E1" s="349"/>
      <c r="F1" s="315" t="s">
        <v>4</v>
      </c>
      <c r="G1" s="316"/>
      <c r="H1" s="316"/>
      <c r="I1" s="316"/>
      <c r="J1" s="316"/>
      <c r="K1" s="317"/>
      <c r="L1" s="303" t="s">
        <v>5</v>
      </c>
      <c r="M1" s="304"/>
      <c r="N1" s="304"/>
      <c r="O1" s="304"/>
      <c r="P1" s="304"/>
      <c r="Q1" s="305"/>
      <c r="R1" s="335" t="s">
        <v>6</v>
      </c>
      <c r="S1" s="335" t="s">
        <v>7</v>
      </c>
    </row>
    <row r="2" spans="1:19" ht="25" customHeight="1" thickTop="1" x14ac:dyDescent="0.2">
      <c r="A2" s="324" t="s">
        <v>21</v>
      </c>
      <c r="B2" s="326" t="s">
        <v>0</v>
      </c>
      <c r="C2" s="326" t="s">
        <v>1</v>
      </c>
      <c r="D2" s="329" t="s">
        <v>2</v>
      </c>
      <c r="E2" s="331" t="s">
        <v>3</v>
      </c>
      <c r="F2" s="401" t="s">
        <v>124</v>
      </c>
      <c r="G2" s="402"/>
      <c r="H2" s="402"/>
      <c r="I2" s="402"/>
      <c r="J2" s="402"/>
      <c r="K2" s="403"/>
      <c r="L2" s="404" t="s">
        <v>125</v>
      </c>
      <c r="M2" s="405"/>
      <c r="N2" s="405"/>
      <c r="O2" s="405"/>
      <c r="P2" s="405"/>
      <c r="Q2" s="406"/>
      <c r="R2" s="336"/>
      <c r="S2" s="336"/>
    </row>
    <row r="3" spans="1:19" ht="25" customHeight="1" x14ac:dyDescent="0.2">
      <c r="A3" s="324"/>
      <c r="B3" s="326"/>
      <c r="C3" s="326"/>
      <c r="D3" s="329"/>
      <c r="E3" s="331"/>
      <c r="F3" s="318"/>
      <c r="G3" s="367"/>
      <c r="H3" s="367"/>
      <c r="I3" s="367"/>
      <c r="J3" s="367"/>
      <c r="K3" s="320"/>
      <c r="L3" s="306"/>
      <c r="M3" s="407"/>
      <c r="N3" s="407"/>
      <c r="O3" s="407"/>
      <c r="P3" s="407"/>
      <c r="Q3" s="308"/>
      <c r="R3" s="336"/>
      <c r="S3" s="336"/>
    </row>
    <row r="4" spans="1:19" ht="25" customHeight="1" thickBot="1" x14ac:dyDescent="0.25">
      <c r="A4" s="324"/>
      <c r="B4" s="326"/>
      <c r="C4" s="326"/>
      <c r="D4" s="329"/>
      <c r="E4" s="331"/>
      <c r="F4" s="321"/>
      <c r="G4" s="322"/>
      <c r="H4" s="322"/>
      <c r="I4" s="322"/>
      <c r="J4" s="322"/>
      <c r="K4" s="323"/>
      <c r="L4" s="408"/>
      <c r="M4" s="338"/>
      <c r="N4" s="338"/>
      <c r="O4" s="338"/>
      <c r="P4" s="338"/>
      <c r="Q4" s="339"/>
      <c r="R4" s="336"/>
      <c r="S4" s="336"/>
    </row>
    <row r="5" spans="1:19" ht="25" customHeight="1" thickTop="1" thickBot="1" x14ac:dyDescent="0.25">
      <c r="A5" s="324"/>
      <c r="B5" s="326"/>
      <c r="C5" s="326"/>
      <c r="D5" s="329"/>
      <c r="E5" s="331"/>
      <c r="F5" s="297" t="s">
        <v>8</v>
      </c>
      <c r="G5" s="298"/>
      <c r="H5" s="299"/>
      <c r="I5" s="297" t="s">
        <v>9</v>
      </c>
      <c r="J5" s="298"/>
      <c r="K5" s="299"/>
      <c r="L5" s="300" t="s">
        <v>10</v>
      </c>
      <c r="M5" s="301"/>
      <c r="N5" s="302"/>
      <c r="O5" s="300" t="s">
        <v>11</v>
      </c>
      <c r="P5" s="301"/>
      <c r="Q5" s="302"/>
      <c r="R5" s="336"/>
      <c r="S5" s="336"/>
    </row>
    <row r="6" spans="1:19" ht="25" customHeight="1" thickBot="1" x14ac:dyDescent="0.25">
      <c r="A6" s="324"/>
      <c r="B6" s="327"/>
      <c r="C6" s="327"/>
      <c r="D6" s="330"/>
      <c r="E6" s="332"/>
      <c r="F6" s="2" t="s">
        <v>25</v>
      </c>
      <c r="G6" s="2" t="s">
        <v>26</v>
      </c>
      <c r="H6" s="3" t="s">
        <v>7</v>
      </c>
      <c r="I6" s="2" t="s">
        <v>25</v>
      </c>
      <c r="J6" s="2" t="s">
        <v>26</v>
      </c>
      <c r="K6" s="3" t="s">
        <v>7</v>
      </c>
      <c r="L6" s="2" t="s">
        <v>25</v>
      </c>
      <c r="M6" s="2" t="s">
        <v>26</v>
      </c>
      <c r="N6" s="3" t="s">
        <v>7</v>
      </c>
      <c r="O6" s="2" t="s">
        <v>25</v>
      </c>
      <c r="P6" s="2" t="s">
        <v>26</v>
      </c>
      <c r="Q6" s="3" t="s">
        <v>7</v>
      </c>
      <c r="R6" s="337"/>
      <c r="S6" s="337"/>
    </row>
    <row r="7" spans="1:19" ht="25" customHeight="1" thickTop="1" x14ac:dyDescent="0.2">
      <c r="A7" s="335" t="s">
        <v>22</v>
      </c>
      <c r="B7" s="77">
        <v>1</v>
      </c>
      <c r="C7" s="78" t="s">
        <v>108</v>
      </c>
      <c r="D7" s="6" t="s">
        <v>88</v>
      </c>
      <c r="E7" s="7" t="s">
        <v>90</v>
      </c>
      <c r="F7" s="8">
        <v>30</v>
      </c>
      <c r="G7" s="9" t="s">
        <v>15</v>
      </c>
      <c r="H7" s="10">
        <v>4</v>
      </c>
      <c r="I7" s="8">
        <v>30</v>
      </c>
      <c r="J7" s="9" t="s">
        <v>15</v>
      </c>
      <c r="K7" s="10">
        <v>4</v>
      </c>
      <c r="L7" s="11">
        <v>30</v>
      </c>
      <c r="M7" s="12" t="s">
        <v>15</v>
      </c>
      <c r="N7" s="7">
        <v>4</v>
      </c>
      <c r="O7" s="11">
        <v>30</v>
      </c>
      <c r="P7" s="12" t="s">
        <v>18</v>
      </c>
      <c r="Q7" s="7">
        <v>4</v>
      </c>
      <c r="R7" s="13">
        <f>SUM(F7,I7,L7,O7)</f>
        <v>120</v>
      </c>
      <c r="S7" s="13">
        <f>SUM(H7,K7,N7,Q7)</f>
        <v>16</v>
      </c>
    </row>
    <row r="8" spans="1:19" ht="25" customHeight="1" x14ac:dyDescent="0.2">
      <c r="A8" s="336"/>
      <c r="B8" s="79">
        <v>2</v>
      </c>
      <c r="C8" s="80" t="s">
        <v>112</v>
      </c>
      <c r="D8" s="16" t="s">
        <v>88</v>
      </c>
      <c r="E8" s="17" t="s">
        <v>90</v>
      </c>
      <c r="F8" s="18"/>
      <c r="G8" s="19"/>
      <c r="H8" s="20"/>
      <c r="I8" s="18">
        <v>15</v>
      </c>
      <c r="J8" s="19" t="s">
        <v>15</v>
      </c>
      <c r="K8" s="20">
        <v>2</v>
      </c>
      <c r="L8" s="21"/>
      <c r="M8" s="22"/>
      <c r="N8" s="17"/>
      <c r="O8" s="21"/>
      <c r="P8" s="22"/>
      <c r="Q8" s="17"/>
      <c r="R8" s="23">
        <f t="shared" ref="R8:R35" si="0">SUM(F8,I8,L8,O8)</f>
        <v>15</v>
      </c>
      <c r="S8" s="23">
        <f t="shared" ref="S8:S35" si="1">SUM(H8,K8,N8,Q8)</f>
        <v>2</v>
      </c>
    </row>
    <row r="9" spans="1:19" ht="25" customHeight="1" x14ac:dyDescent="0.2">
      <c r="A9" s="336"/>
      <c r="B9" s="79">
        <v>3</v>
      </c>
      <c r="C9" s="80" t="s">
        <v>104</v>
      </c>
      <c r="D9" s="16" t="s">
        <v>88</v>
      </c>
      <c r="E9" s="17" t="s">
        <v>90</v>
      </c>
      <c r="F9" s="18"/>
      <c r="G9" s="19"/>
      <c r="H9" s="20"/>
      <c r="I9" s="18"/>
      <c r="J9" s="19"/>
      <c r="K9" s="20"/>
      <c r="L9" s="21">
        <v>15</v>
      </c>
      <c r="M9" s="22" t="s">
        <v>15</v>
      </c>
      <c r="N9" s="17">
        <v>2</v>
      </c>
      <c r="O9" s="21"/>
      <c r="P9" s="22"/>
      <c r="Q9" s="17"/>
      <c r="R9" s="23">
        <f t="shared" si="0"/>
        <v>15</v>
      </c>
      <c r="S9" s="23">
        <f t="shared" si="1"/>
        <v>2</v>
      </c>
    </row>
    <row r="10" spans="1:19" ht="25" customHeight="1" x14ac:dyDescent="0.2">
      <c r="A10" s="336"/>
      <c r="B10" s="79">
        <v>4</v>
      </c>
      <c r="C10" s="80" t="s">
        <v>109</v>
      </c>
      <c r="D10" s="16" t="s">
        <v>88</v>
      </c>
      <c r="E10" s="17" t="s">
        <v>18</v>
      </c>
      <c r="F10" s="18">
        <v>30</v>
      </c>
      <c r="G10" s="19" t="s">
        <v>18</v>
      </c>
      <c r="H10" s="20">
        <v>1</v>
      </c>
      <c r="I10" s="18">
        <v>30</v>
      </c>
      <c r="J10" s="19" t="s">
        <v>18</v>
      </c>
      <c r="K10" s="20">
        <v>1</v>
      </c>
      <c r="L10" s="21">
        <v>30</v>
      </c>
      <c r="M10" s="22" t="s">
        <v>18</v>
      </c>
      <c r="N10" s="17">
        <v>1</v>
      </c>
      <c r="O10" s="21">
        <v>30</v>
      </c>
      <c r="P10" s="22" t="s">
        <v>18</v>
      </c>
      <c r="Q10" s="17">
        <v>1</v>
      </c>
      <c r="R10" s="23">
        <f t="shared" si="0"/>
        <v>120</v>
      </c>
      <c r="S10" s="23">
        <f t="shared" si="1"/>
        <v>4</v>
      </c>
    </row>
    <row r="11" spans="1:19" ht="25" customHeight="1" x14ac:dyDescent="0.2">
      <c r="A11" s="336"/>
      <c r="B11" s="79">
        <v>5</v>
      </c>
      <c r="C11" s="80" t="s">
        <v>16</v>
      </c>
      <c r="D11" s="16" t="s">
        <v>101</v>
      </c>
      <c r="E11" s="17" t="s">
        <v>90</v>
      </c>
      <c r="F11" s="18">
        <v>15</v>
      </c>
      <c r="G11" s="19" t="s">
        <v>14</v>
      </c>
      <c r="H11" s="20">
        <v>1</v>
      </c>
      <c r="I11" s="18">
        <v>15</v>
      </c>
      <c r="J11" s="19" t="s">
        <v>14</v>
      </c>
      <c r="K11" s="20">
        <v>1</v>
      </c>
      <c r="L11" s="21">
        <v>15</v>
      </c>
      <c r="M11" s="22" t="s">
        <v>14</v>
      </c>
      <c r="N11" s="17">
        <v>1</v>
      </c>
      <c r="O11" s="21">
        <v>15</v>
      </c>
      <c r="P11" s="22" t="s">
        <v>14</v>
      </c>
      <c r="Q11" s="17">
        <v>1</v>
      </c>
      <c r="R11" s="23">
        <f t="shared" si="0"/>
        <v>60</v>
      </c>
      <c r="S11" s="23">
        <f t="shared" si="1"/>
        <v>4</v>
      </c>
    </row>
    <row r="12" spans="1:19" ht="25" customHeight="1" x14ac:dyDescent="0.2">
      <c r="A12" s="336"/>
      <c r="B12" s="79">
        <v>6</v>
      </c>
      <c r="C12" s="81" t="s">
        <v>110</v>
      </c>
      <c r="D12" s="16" t="s">
        <v>88</v>
      </c>
      <c r="E12" s="17" t="s">
        <v>90</v>
      </c>
      <c r="F12" s="18"/>
      <c r="G12" s="19"/>
      <c r="H12" s="20"/>
      <c r="I12" s="18"/>
      <c r="J12" s="19"/>
      <c r="K12" s="20"/>
      <c r="L12" s="21">
        <v>7.5</v>
      </c>
      <c r="M12" s="22" t="s">
        <v>14</v>
      </c>
      <c r="N12" s="17">
        <v>1</v>
      </c>
      <c r="O12" s="21">
        <v>7.5</v>
      </c>
      <c r="P12" s="22" t="s">
        <v>15</v>
      </c>
      <c r="Q12" s="17">
        <v>2</v>
      </c>
      <c r="R12" s="23">
        <f t="shared" si="0"/>
        <v>15</v>
      </c>
      <c r="S12" s="23">
        <f t="shared" si="1"/>
        <v>3</v>
      </c>
    </row>
    <row r="13" spans="1:19" ht="25" customHeight="1" x14ac:dyDescent="0.2">
      <c r="A13" s="336"/>
      <c r="B13" s="79">
        <v>7</v>
      </c>
      <c r="C13" s="81" t="s">
        <v>120</v>
      </c>
      <c r="D13" s="16" t="s">
        <v>88</v>
      </c>
      <c r="E13" s="17" t="s">
        <v>18</v>
      </c>
      <c r="F13" s="18"/>
      <c r="G13" s="19"/>
      <c r="H13" s="20"/>
      <c r="I13" s="18"/>
      <c r="J13" s="19"/>
      <c r="K13" s="20"/>
      <c r="L13" s="21"/>
      <c r="M13" s="22"/>
      <c r="N13" s="17"/>
      <c r="O13" s="21">
        <v>30</v>
      </c>
      <c r="P13" s="22" t="s">
        <v>15</v>
      </c>
      <c r="Q13" s="17">
        <v>2</v>
      </c>
      <c r="R13" s="23">
        <f t="shared" si="0"/>
        <v>30</v>
      </c>
      <c r="S13" s="23">
        <f t="shared" si="1"/>
        <v>2</v>
      </c>
    </row>
    <row r="14" spans="1:19" ht="25" customHeight="1" x14ac:dyDescent="0.2">
      <c r="A14" s="336"/>
      <c r="B14" s="79">
        <v>8</v>
      </c>
      <c r="C14" s="81" t="s">
        <v>121</v>
      </c>
      <c r="D14" s="16" t="s">
        <v>88</v>
      </c>
      <c r="E14" s="17" t="s">
        <v>18</v>
      </c>
      <c r="F14" s="18">
        <v>60</v>
      </c>
      <c r="G14" s="19" t="s">
        <v>18</v>
      </c>
      <c r="H14" s="20">
        <v>4</v>
      </c>
      <c r="I14" s="18">
        <v>60</v>
      </c>
      <c r="J14" s="19" t="s">
        <v>18</v>
      </c>
      <c r="K14" s="20">
        <v>4</v>
      </c>
      <c r="L14" s="21"/>
      <c r="M14" s="22"/>
      <c r="N14" s="17"/>
      <c r="O14" s="21"/>
      <c r="P14" s="22"/>
      <c r="Q14" s="17"/>
      <c r="R14" s="23">
        <f t="shared" si="0"/>
        <v>120</v>
      </c>
      <c r="S14" s="23">
        <f t="shared" si="1"/>
        <v>8</v>
      </c>
    </row>
    <row r="15" spans="1:19" ht="25" customHeight="1" x14ac:dyDescent="0.2">
      <c r="A15" s="336"/>
      <c r="B15" s="79">
        <v>9</v>
      </c>
      <c r="C15" s="81" t="s">
        <v>87</v>
      </c>
      <c r="D15" s="16" t="s">
        <v>88</v>
      </c>
      <c r="E15" s="17" t="s">
        <v>18</v>
      </c>
      <c r="F15" s="18"/>
      <c r="G15" s="19"/>
      <c r="H15" s="20"/>
      <c r="I15" s="18"/>
      <c r="J15" s="19"/>
      <c r="K15" s="20"/>
      <c r="L15" s="21">
        <v>30</v>
      </c>
      <c r="M15" s="22" t="s">
        <v>15</v>
      </c>
      <c r="N15" s="17">
        <v>2</v>
      </c>
      <c r="O15" s="21">
        <v>30</v>
      </c>
      <c r="P15" s="22" t="s">
        <v>15</v>
      </c>
      <c r="Q15" s="17">
        <v>2</v>
      </c>
      <c r="R15" s="23">
        <f t="shared" si="0"/>
        <v>60</v>
      </c>
      <c r="S15" s="23">
        <f t="shared" si="1"/>
        <v>4</v>
      </c>
    </row>
    <row r="16" spans="1:19" ht="25" customHeight="1" x14ac:dyDescent="0.2">
      <c r="A16" s="336"/>
      <c r="B16" s="79">
        <v>10</v>
      </c>
      <c r="C16" s="81" t="s">
        <v>38</v>
      </c>
      <c r="D16" s="16" t="s">
        <v>89</v>
      </c>
      <c r="E16" s="17" t="s">
        <v>90</v>
      </c>
      <c r="F16" s="18"/>
      <c r="G16" s="19"/>
      <c r="H16" s="20"/>
      <c r="I16" s="18"/>
      <c r="J16" s="19"/>
      <c r="K16" s="20"/>
      <c r="L16" s="21"/>
      <c r="M16" s="22"/>
      <c r="N16" s="17"/>
      <c r="O16" s="21">
        <v>4</v>
      </c>
      <c r="P16" s="22" t="s">
        <v>18</v>
      </c>
      <c r="Q16" s="17">
        <v>1</v>
      </c>
      <c r="R16" s="23">
        <f t="shared" si="0"/>
        <v>4</v>
      </c>
      <c r="S16" s="23">
        <f t="shared" si="1"/>
        <v>1</v>
      </c>
    </row>
    <row r="17" spans="1:19" ht="25" customHeight="1" x14ac:dyDescent="0.2">
      <c r="A17" s="336"/>
      <c r="B17" s="79">
        <v>11</v>
      </c>
      <c r="C17" s="80" t="s">
        <v>122</v>
      </c>
      <c r="D17" s="16" t="s">
        <v>101</v>
      </c>
      <c r="E17" s="17" t="s">
        <v>18</v>
      </c>
      <c r="F17" s="18">
        <v>30</v>
      </c>
      <c r="G17" s="19" t="s">
        <v>15</v>
      </c>
      <c r="H17" s="20">
        <v>3</v>
      </c>
      <c r="I17" s="18"/>
      <c r="J17" s="19"/>
      <c r="K17" s="20"/>
      <c r="L17" s="21"/>
      <c r="M17" s="22"/>
      <c r="N17" s="17"/>
      <c r="O17" s="21"/>
      <c r="P17" s="22"/>
      <c r="Q17" s="17"/>
      <c r="R17" s="23">
        <f t="shared" si="0"/>
        <v>30</v>
      </c>
      <c r="S17" s="23">
        <f t="shared" si="1"/>
        <v>3</v>
      </c>
    </row>
    <row r="18" spans="1:19" ht="25" customHeight="1" x14ac:dyDescent="0.2">
      <c r="A18" s="336"/>
      <c r="B18" s="79">
        <v>12</v>
      </c>
      <c r="C18" s="85" t="s">
        <v>54</v>
      </c>
      <c r="D18" s="86" t="s">
        <v>101</v>
      </c>
      <c r="E18" s="60" t="s">
        <v>18</v>
      </c>
      <c r="F18" s="56"/>
      <c r="G18" s="54"/>
      <c r="H18" s="55"/>
      <c r="I18" s="56"/>
      <c r="J18" s="54"/>
      <c r="K18" s="55"/>
      <c r="L18" s="61">
        <v>7.5</v>
      </c>
      <c r="M18" s="59" t="s">
        <v>14</v>
      </c>
      <c r="N18" s="60">
        <v>1</v>
      </c>
      <c r="O18" s="61">
        <v>7.5</v>
      </c>
      <c r="P18" s="59" t="s">
        <v>14</v>
      </c>
      <c r="Q18" s="60">
        <v>1</v>
      </c>
      <c r="R18" s="23">
        <f t="shared" si="0"/>
        <v>15</v>
      </c>
      <c r="S18" s="23">
        <f t="shared" si="1"/>
        <v>2</v>
      </c>
    </row>
    <row r="19" spans="1:19" ht="25" customHeight="1" x14ac:dyDescent="0.2">
      <c r="A19" s="336"/>
      <c r="B19" s="79">
        <v>13</v>
      </c>
      <c r="C19" s="85" t="s">
        <v>39</v>
      </c>
      <c r="D19" s="86" t="s">
        <v>88</v>
      </c>
      <c r="E19" s="60" t="s">
        <v>18</v>
      </c>
      <c r="F19" s="56">
        <v>10</v>
      </c>
      <c r="G19" s="54" t="s">
        <v>18</v>
      </c>
      <c r="H19" s="55">
        <v>1</v>
      </c>
      <c r="I19" s="56">
        <v>10</v>
      </c>
      <c r="J19" s="54" t="s">
        <v>18</v>
      </c>
      <c r="K19" s="55">
        <v>1</v>
      </c>
      <c r="L19" s="61">
        <v>10</v>
      </c>
      <c r="M19" s="59" t="s">
        <v>18</v>
      </c>
      <c r="N19" s="60">
        <v>1</v>
      </c>
      <c r="O19" s="61">
        <v>10</v>
      </c>
      <c r="P19" s="59" t="s">
        <v>18</v>
      </c>
      <c r="Q19" s="60">
        <v>1</v>
      </c>
      <c r="R19" s="23">
        <f t="shared" si="0"/>
        <v>40</v>
      </c>
      <c r="S19" s="23">
        <f t="shared" si="1"/>
        <v>4</v>
      </c>
    </row>
    <row r="20" spans="1:19" ht="25" customHeight="1" thickBot="1" x14ac:dyDescent="0.25">
      <c r="A20" s="337"/>
      <c r="B20" s="79">
        <v>14</v>
      </c>
      <c r="C20" s="83" t="s">
        <v>97</v>
      </c>
      <c r="D20" s="35" t="s">
        <v>101</v>
      </c>
      <c r="E20" s="36" t="s">
        <v>18</v>
      </c>
      <c r="F20" s="37"/>
      <c r="G20" s="38"/>
      <c r="H20" s="39"/>
      <c r="I20" s="37">
        <v>30</v>
      </c>
      <c r="J20" s="38" t="s">
        <v>18</v>
      </c>
      <c r="K20" s="39">
        <v>1</v>
      </c>
      <c r="L20" s="40"/>
      <c r="M20" s="41"/>
      <c r="N20" s="36"/>
      <c r="O20" s="40">
        <v>60</v>
      </c>
      <c r="P20" s="41" t="s">
        <v>18</v>
      </c>
      <c r="Q20" s="36">
        <v>2</v>
      </c>
      <c r="R20" s="42">
        <f t="shared" si="0"/>
        <v>90</v>
      </c>
      <c r="S20" s="42">
        <f t="shared" si="1"/>
        <v>3</v>
      </c>
    </row>
    <row r="21" spans="1:19" ht="25" customHeight="1" thickTop="1" x14ac:dyDescent="0.2">
      <c r="A21" s="335" t="s">
        <v>23</v>
      </c>
      <c r="B21" s="77">
        <v>15</v>
      </c>
      <c r="C21" s="82" t="s">
        <v>119</v>
      </c>
      <c r="D21" s="43" t="s">
        <v>96</v>
      </c>
      <c r="E21" s="33" t="s">
        <v>18</v>
      </c>
      <c r="F21" s="29">
        <v>30</v>
      </c>
      <c r="G21" s="30" t="s">
        <v>14</v>
      </c>
      <c r="H21" s="28">
        <v>1</v>
      </c>
      <c r="I21" s="29">
        <v>30</v>
      </c>
      <c r="J21" s="30" t="s">
        <v>14</v>
      </c>
      <c r="K21" s="28">
        <v>1</v>
      </c>
      <c r="L21" s="31"/>
      <c r="M21" s="32"/>
      <c r="N21" s="33"/>
      <c r="O21" s="31"/>
      <c r="P21" s="32"/>
      <c r="Q21" s="33"/>
      <c r="R21" s="13">
        <f t="shared" si="0"/>
        <v>60</v>
      </c>
      <c r="S21" s="13">
        <f t="shared" si="1"/>
        <v>2</v>
      </c>
    </row>
    <row r="22" spans="1:19" ht="25" customHeight="1" x14ac:dyDescent="0.2">
      <c r="A22" s="336"/>
      <c r="B22" s="163">
        <v>16</v>
      </c>
      <c r="C22" s="82" t="s">
        <v>55</v>
      </c>
      <c r="D22" s="43" t="s">
        <v>88</v>
      </c>
      <c r="E22" s="33" t="s">
        <v>90</v>
      </c>
      <c r="F22" s="29">
        <v>7.5</v>
      </c>
      <c r="G22" s="30" t="s">
        <v>18</v>
      </c>
      <c r="H22" s="28">
        <v>1</v>
      </c>
      <c r="I22" s="29">
        <v>7.5</v>
      </c>
      <c r="J22" s="30" t="s">
        <v>15</v>
      </c>
      <c r="K22" s="28">
        <v>2</v>
      </c>
      <c r="L22" s="31"/>
      <c r="M22" s="32"/>
      <c r="N22" s="33"/>
      <c r="O22" s="31"/>
      <c r="P22" s="32"/>
      <c r="Q22" s="33"/>
      <c r="R22" s="23">
        <f t="shared" si="0"/>
        <v>15</v>
      </c>
      <c r="S22" s="23">
        <f t="shared" si="1"/>
        <v>3</v>
      </c>
    </row>
    <row r="23" spans="1:19" ht="25" customHeight="1" x14ac:dyDescent="0.2">
      <c r="A23" s="336"/>
      <c r="B23" s="79">
        <v>17</v>
      </c>
      <c r="C23" s="80" t="s">
        <v>43</v>
      </c>
      <c r="D23" s="16" t="s">
        <v>88</v>
      </c>
      <c r="E23" s="17" t="s">
        <v>18</v>
      </c>
      <c r="F23" s="18"/>
      <c r="G23" s="19"/>
      <c r="H23" s="20"/>
      <c r="I23" s="18">
        <v>30</v>
      </c>
      <c r="J23" s="19" t="s">
        <v>14</v>
      </c>
      <c r="K23" s="20">
        <v>1</v>
      </c>
      <c r="L23" s="21"/>
      <c r="M23" s="22"/>
      <c r="N23" s="17"/>
      <c r="O23" s="21"/>
      <c r="P23" s="22"/>
      <c r="Q23" s="17"/>
      <c r="R23" s="23">
        <f t="shared" si="0"/>
        <v>30</v>
      </c>
      <c r="S23" s="23">
        <f t="shared" si="1"/>
        <v>1</v>
      </c>
    </row>
    <row r="24" spans="1:19" ht="25" customHeight="1" x14ac:dyDescent="0.2">
      <c r="A24" s="336"/>
      <c r="B24" s="163">
        <v>18</v>
      </c>
      <c r="C24" s="80" t="s">
        <v>113</v>
      </c>
      <c r="D24" s="16" t="s">
        <v>88</v>
      </c>
      <c r="E24" s="17" t="s">
        <v>18</v>
      </c>
      <c r="F24" s="18"/>
      <c r="G24" s="19"/>
      <c r="H24" s="20"/>
      <c r="I24" s="18"/>
      <c r="J24" s="19"/>
      <c r="K24" s="20"/>
      <c r="L24" s="21">
        <v>30</v>
      </c>
      <c r="M24" s="22" t="s">
        <v>14</v>
      </c>
      <c r="N24" s="17">
        <v>1</v>
      </c>
      <c r="O24" s="21">
        <v>30</v>
      </c>
      <c r="P24" s="22" t="s">
        <v>14</v>
      </c>
      <c r="Q24" s="17">
        <v>1</v>
      </c>
      <c r="R24" s="23">
        <f t="shared" si="0"/>
        <v>60</v>
      </c>
      <c r="S24" s="23">
        <f t="shared" si="1"/>
        <v>2</v>
      </c>
    </row>
    <row r="25" spans="1:19" ht="25" customHeight="1" x14ac:dyDescent="0.2">
      <c r="A25" s="336"/>
      <c r="B25" s="79">
        <v>19</v>
      </c>
      <c r="C25" s="80" t="s">
        <v>47</v>
      </c>
      <c r="D25" s="16" t="s">
        <v>88</v>
      </c>
      <c r="E25" s="17" t="s">
        <v>18</v>
      </c>
      <c r="F25" s="18">
        <v>30</v>
      </c>
      <c r="G25" s="19" t="s">
        <v>18</v>
      </c>
      <c r="H25" s="20">
        <v>1</v>
      </c>
      <c r="I25" s="18">
        <v>30</v>
      </c>
      <c r="J25" s="19" t="s">
        <v>15</v>
      </c>
      <c r="K25" s="20">
        <v>2</v>
      </c>
      <c r="L25" s="21"/>
      <c r="M25" s="22"/>
      <c r="N25" s="17"/>
      <c r="O25" s="21"/>
      <c r="P25" s="22"/>
      <c r="Q25" s="17"/>
      <c r="R25" s="23">
        <f t="shared" si="0"/>
        <v>60</v>
      </c>
      <c r="S25" s="23">
        <f t="shared" si="1"/>
        <v>3</v>
      </c>
    </row>
    <row r="26" spans="1:19" ht="25" customHeight="1" x14ac:dyDescent="0.2">
      <c r="A26" s="336"/>
      <c r="B26" s="163">
        <v>20</v>
      </c>
      <c r="C26" s="80" t="s">
        <v>56</v>
      </c>
      <c r="D26" s="16" t="s">
        <v>96</v>
      </c>
      <c r="E26" s="17" t="s">
        <v>18</v>
      </c>
      <c r="F26" s="18">
        <v>15</v>
      </c>
      <c r="G26" s="19" t="s">
        <v>18</v>
      </c>
      <c r="H26" s="20">
        <v>1</v>
      </c>
      <c r="I26" s="18">
        <v>15</v>
      </c>
      <c r="J26" s="19" t="s">
        <v>14</v>
      </c>
      <c r="K26" s="20">
        <v>1</v>
      </c>
      <c r="L26" s="21"/>
      <c r="M26" s="22"/>
      <c r="N26" s="17"/>
      <c r="O26" s="21"/>
      <c r="P26" s="22"/>
      <c r="Q26" s="17"/>
      <c r="R26" s="23">
        <f t="shared" si="0"/>
        <v>30</v>
      </c>
      <c r="S26" s="23">
        <f t="shared" si="1"/>
        <v>2</v>
      </c>
    </row>
    <row r="27" spans="1:19" ht="25" customHeight="1" x14ac:dyDescent="0.2">
      <c r="A27" s="336"/>
      <c r="B27" s="79">
        <v>21</v>
      </c>
      <c r="C27" s="80" t="s">
        <v>49</v>
      </c>
      <c r="D27" s="16" t="s">
        <v>88</v>
      </c>
      <c r="E27" s="17" t="s">
        <v>18</v>
      </c>
      <c r="F27" s="18"/>
      <c r="G27" s="19"/>
      <c r="H27" s="20"/>
      <c r="I27" s="18"/>
      <c r="J27" s="19"/>
      <c r="K27" s="20"/>
      <c r="L27" s="21">
        <v>30</v>
      </c>
      <c r="M27" s="22" t="s">
        <v>18</v>
      </c>
      <c r="N27" s="17">
        <v>1</v>
      </c>
      <c r="O27" s="21">
        <v>30</v>
      </c>
      <c r="P27" s="22" t="s">
        <v>15</v>
      </c>
      <c r="Q27" s="17">
        <v>2</v>
      </c>
      <c r="R27" s="23">
        <f t="shared" si="0"/>
        <v>60</v>
      </c>
      <c r="S27" s="23">
        <f t="shared" si="1"/>
        <v>3</v>
      </c>
    </row>
    <row r="28" spans="1:19" ht="25" customHeight="1" x14ac:dyDescent="0.2">
      <c r="A28" s="336"/>
      <c r="B28" s="163">
        <v>22</v>
      </c>
      <c r="C28" s="85" t="s">
        <v>57</v>
      </c>
      <c r="D28" s="86" t="s">
        <v>88</v>
      </c>
      <c r="E28" s="60" t="s">
        <v>18</v>
      </c>
      <c r="F28" s="56"/>
      <c r="G28" s="54"/>
      <c r="H28" s="55"/>
      <c r="I28" s="56">
        <v>30</v>
      </c>
      <c r="J28" s="54" t="s">
        <v>14</v>
      </c>
      <c r="K28" s="55">
        <v>2</v>
      </c>
      <c r="L28" s="61"/>
      <c r="M28" s="59"/>
      <c r="N28" s="60"/>
      <c r="O28" s="61"/>
      <c r="P28" s="59"/>
      <c r="Q28" s="60"/>
      <c r="R28" s="23">
        <f t="shared" si="0"/>
        <v>30</v>
      </c>
      <c r="S28" s="23">
        <f t="shared" si="1"/>
        <v>2</v>
      </c>
    </row>
    <row r="29" spans="1:19" ht="25" customHeight="1" thickBot="1" x14ac:dyDescent="0.25">
      <c r="A29" s="337"/>
      <c r="B29" s="88">
        <v>23</v>
      </c>
      <c r="C29" s="83" t="s">
        <v>58</v>
      </c>
      <c r="D29" s="35" t="s">
        <v>88</v>
      </c>
      <c r="E29" s="36" t="s">
        <v>18</v>
      </c>
      <c r="F29" s="37">
        <v>30</v>
      </c>
      <c r="G29" s="38" t="s">
        <v>14</v>
      </c>
      <c r="H29" s="39">
        <v>2</v>
      </c>
      <c r="I29" s="37"/>
      <c r="J29" s="38"/>
      <c r="K29" s="39"/>
      <c r="L29" s="40"/>
      <c r="M29" s="41"/>
      <c r="N29" s="36"/>
      <c r="O29" s="40"/>
      <c r="P29" s="41"/>
      <c r="Q29" s="36"/>
      <c r="R29" s="42">
        <f t="shared" si="0"/>
        <v>30</v>
      </c>
      <c r="S29" s="42">
        <f t="shared" si="1"/>
        <v>2</v>
      </c>
    </row>
    <row r="30" spans="1:19" ht="25" customHeight="1" thickTop="1" x14ac:dyDescent="0.2">
      <c r="A30" s="328" t="s">
        <v>24</v>
      </c>
      <c r="B30" s="25">
        <v>24</v>
      </c>
      <c r="C30" s="78" t="s">
        <v>93</v>
      </c>
      <c r="D30" s="70" t="s">
        <v>88</v>
      </c>
      <c r="E30" s="71" t="s">
        <v>18</v>
      </c>
      <c r="F30" s="72">
        <v>30</v>
      </c>
      <c r="G30" s="9" t="s">
        <v>15</v>
      </c>
      <c r="H30" s="10">
        <v>2</v>
      </c>
      <c r="I30" s="8"/>
      <c r="J30" s="9"/>
      <c r="K30" s="73"/>
      <c r="L30" s="74"/>
      <c r="M30" s="12"/>
      <c r="N30" s="7"/>
      <c r="O30" s="11"/>
      <c r="P30" s="12"/>
      <c r="Q30" s="71"/>
      <c r="R30" s="13">
        <f t="shared" si="0"/>
        <v>30</v>
      </c>
      <c r="S30" s="13">
        <f t="shared" si="1"/>
        <v>2</v>
      </c>
    </row>
    <row r="31" spans="1:19" ht="25" customHeight="1" x14ac:dyDescent="0.2">
      <c r="A31" s="324"/>
      <c r="B31" s="14">
        <v>25</v>
      </c>
      <c r="C31" s="82" t="s">
        <v>94</v>
      </c>
      <c r="D31" s="27" t="s">
        <v>88</v>
      </c>
      <c r="E31" s="45" t="s">
        <v>18</v>
      </c>
      <c r="F31" s="46"/>
      <c r="G31" s="30"/>
      <c r="H31" s="28"/>
      <c r="I31" s="29">
        <v>30</v>
      </c>
      <c r="J31" s="30" t="s">
        <v>15</v>
      </c>
      <c r="K31" s="47">
        <v>2</v>
      </c>
      <c r="L31" s="48"/>
      <c r="M31" s="32"/>
      <c r="N31" s="33"/>
      <c r="O31" s="31"/>
      <c r="P31" s="32"/>
      <c r="Q31" s="45"/>
      <c r="R31" s="23">
        <f t="shared" si="0"/>
        <v>30</v>
      </c>
      <c r="S31" s="23">
        <f t="shared" si="1"/>
        <v>2</v>
      </c>
    </row>
    <row r="32" spans="1:19" ht="25" customHeight="1" x14ac:dyDescent="0.2">
      <c r="A32" s="324"/>
      <c r="B32" s="25">
        <v>26</v>
      </c>
      <c r="C32" s="80" t="s">
        <v>28</v>
      </c>
      <c r="D32" s="16" t="s">
        <v>96</v>
      </c>
      <c r="E32" s="49" t="s">
        <v>18</v>
      </c>
      <c r="F32" s="50"/>
      <c r="G32" s="19"/>
      <c r="H32" s="20"/>
      <c r="I32" s="18">
        <v>30</v>
      </c>
      <c r="J32" s="19" t="s">
        <v>14</v>
      </c>
      <c r="K32" s="51">
        <v>1</v>
      </c>
      <c r="L32" s="52"/>
      <c r="M32" s="22"/>
      <c r="N32" s="17"/>
      <c r="O32" s="21"/>
      <c r="P32" s="22"/>
      <c r="Q32" s="49"/>
      <c r="R32" s="23">
        <f t="shared" si="0"/>
        <v>30</v>
      </c>
      <c r="S32" s="23">
        <f t="shared" si="1"/>
        <v>1</v>
      </c>
    </row>
    <row r="33" spans="1:19" ht="25" customHeight="1" thickBot="1" x14ac:dyDescent="0.25">
      <c r="A33" s="325"/>
      <c r="B33" s="424">
        <v>27</v>
      </c>
      <c r="C33" s="83" t="s">
        <v>92</v>
      </c>
      <c r="D33" s="16" t="s">
        <v>89</v>
      </c>
      <c r="E33" s="49" t="s">
        <v>18</v>
      </c>
      <c r="F33" s="50"/>
      <c r="G33" s="19"/>
      <c r="H33" s="20"/>
      <c r="I33" s="18">
        <v>30</v>
      </c>
      <c r="J33" s="19" t="s">
        <v>14</v>
      </c>
      <c r="K33" s="51">
        <v>1</v>
      </c>
      <c r="L33" s="52"/>
      <c r="M33" s="22"/>
      <c r="N33" s="17"/>
      <c r="O33" s="21"/>
      <c r="P33" s="22"/>
      <c r="Q33" s="49"/>
      <c r="R33" s="42">
        <f t="shared" si="0"/>
        <v>30</v>
      </c>
      <c r="S33" s="42">
        <f t="shared" si="1"/>
        <v>1</v>
      </c>
    </row>
    <row r="34" spans="1:19" ht="33" customHeight="1" thickTop="1" x14ac:dyDescent="0.2">
      <c r="A34" s="346" t="s">
        <v>98</v>
      </c>
      <c r="B34" s="4">
        <v>28</v>
      </c>
      <c r="C34" s="94" t="s">
        <v>31</v>
      </c>
      <c r="D34" s="6" t="s">
        <v>96</v>
      </c>
      <c r="E34" s="7" t="s">
        <v>18</v>
      </c>
      <c r="F34" s="72">
        <v>30</v>
      </c>
      <c r="G34" s="9" t="s">
        <v>14</v>
      </c>
      <c r="H34" s="10">
        <v>2</v>
      </c>
      <c r="I34" s="8">
        <v>30</v>
      </c>
      <c r="J34" s="9" t="s">
        <v>15</v>
      </c>
      <c r="K34" s="73">
        <v>3</v>
      </c>
      <c r="L34" s="74"/>
      <c r="M34" s="12"/>
      <c r="N34" s="7"/>
      <c r="O34" s="11"/>
      <c r="P34" s="12"/>
      <c r="Q34" s="7"/>
      <c r="R34" s="13">
        <f t="shared" si="0"/>
        <v>60</v>
      </c>
      <c r="S34" s="13">
        <f t="shared" si="1"/>
        <v>5</v>
      </c>
    </row>
    <row r="35" spans="1:19" ht="35" customHeight="1" thickBot="1" x14ac:dyDescent="0.25">
      <c r="A35" s="334"/>
      <c r="B35" s="14">
        <v>29</v>
      </c>
      <c r="C35" s="82" t="s">
        <v>99</v>
      </c>
      <c r="D35" s="43"/>
      <c r="E35" s="45"/>
      <c r="F35" s="123">
        <v>250</v>
      </c>
      <c r="G35" s="124"/>
      <c r="H35" s="125">
        <v>6</v>
      </c>
      <c r="I35" s="126">
        <v>0</v>
      </c>
      <c r="J35" s="124"/>
      <c r="K35" s="127">
        <v>0</v>
      </c>
      <c r="L35" s="128">
        <v>375</v>
      </c>
      <c r="M35" s="129"/>
      <c r="N35" s="130">
        <v>15</v>
      </c>
      <c r="O35" s="131">
        <v>275</v>
      </c>
      <c r="P35" s="129"/>
      <c r="Q35" s="122">
        <v>10</v>
      </c>
      <c r="R35" s="42">
        <f t="shared" si="0"/>
        <v>900</v>
      </c>
      <c r="S35" s="42">
        <f t="shared" si="1"/>
        <v>31</v>
      </c>
    </row>
    <row r="36" spans="1:19" ht="25" customHeight="1" thickTop="1" thickBot="1" x14ac:dyDescent="0.25">
      <c r="A36" s="303" t="s">
        <v>20</v>
      </c>
      <c r="B36" s="304"/>
      <c r="C36" s="304"/>
      <c r="D36" s="304"/>
      <c r="E36" s="305"/>
      <c r="F36" s="132">
        <f>SUM(F7:F35)</f>
        <v>597.5</v>
      </c>
      <c r="G36" s="133"/>
      <c r="H36" s="290">
        <f>SUM(H7:H35)</f>
        <v>30</v>
      </c>
      <c r="I36" s="133">
        <f>SUM(I7:I35)</f>
        <v>452.5</v>
      </c>
      <c r="J36" s="133"/>
      <c r="K36" s="290">
        <f>SUM(K7:K35)</f>
        <v>30</v>
      </c>
      <c r="L36" s="134">
        <f>SUM(L7:L35)</f>
        <v>580</v>
      </c>
      <c r="M36" s="134"/>
      <c r="N36" s="289">
        <f>SUM(N7:N35)</f>
        <v>30</v>
      </c>
      <c r="O36" s="134">
        <f>SUM(O7:O35)</f>
        <v>559</v>
      </c>
      <c r="P36" s="134"/>
      <c r="Q36" s="289">
        <f>SUM(Q7:Q35)</f>
        <v>30</v>
      </c>
      <c r="R36" s="66">
        <f>SUM(R7:R35)</f>
        <v>2189</v>
      </c>
      <c r="S36" s="66">
        <f>SUM(S7:S35)</f>
        <v>120</v>
      </c>
    </row>
    <row r="37" spans="1:19" ht="25" customHeight="1" thickTop="1" x14ac:dyDescent="0.2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</row>
    <row r="38" spans="1:19" ht="25" customHeight="1" x14ac:dyDescent="0.2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1:19" ht="25" customHeight="1" x14ac:dyDescent="0.2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</row>
    <row r="40" spans="1:19" ht="25" customHeight="1" x14ac:dyDescent="0.2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</row>
    <row r="41" spans="1:19" ht="25" customHeight="1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</row>
    <row r="42" spans="1:19" ht="25" customHeight="1" x14ac:dyDescent="0.2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</row>
    <row r="43" spans="1:19" ht="25" customHeight="1" x14ac:dyDescent="0.2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</row>
    <row r="44" spans="1:19" ht="25" customHeight="1" x14ac:dyDescent="0.2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</row>
  </sheetData>
  <mergeCells count="21">
    <mergeCell ref="A7:A20"/>
    <mergeCell ref="A21:A29"/>
    <mergeCell ref="A30:A33"/>
    <mergeCell ref="A34:A35"/>
    <mergeCell ref="A36:E36"/>
    <mergeCell ref="F2:K4"/>
    <mergeCell ref="L2:Q4"/>
    <mergeCell ref="F5:H5"/>
    <mergeCell ref="I5:K5"/>
    <mergeCell ref="L5:N5"/>
    <mergeCell ref="O5:Q5"/>
    <mergeCell ref="A1:E1"/>
    <mergeCell ref="F1:K1"/>
    <mergeCell ref="L1:Q1"/>
    <mergeCell ref="R1:R6"/>
    <mergeCell ref="S1:S6"/>
    <mergeCell ref="A2:A6"/>
    <mergeCell ref="B2:B6"/>
    <mergeCell ref="C2:C6"/>
    <mergeCell ref="D2:D6"/>
    <mergeCell ref="E2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"/>
  <sheetViews>
    <sheetView topLeftCell="A21" zoomScaleNormal="100" zoomScalePageLayoutView="80" workbookViewId="0">
      <selection activeCell="AC11" sqref="AC11"/>
    </sheetView>
  </sheetViews>
  <sheetFormatPr baseColWidth="10" defaultColWidth="8.83203125" defaultRowHeight="16" x14ac:dyDescent="0.2"/>
  <cols>
    <col min="1" max="1" width="4.5" style="117" customWidth="1"/>
    <col min="2" max="2" width="4" style="117" customWidth="1"/>
    <col min="3" max="3" width="23.6640625" style="117" customWidth="1"/>
    <col min="4" max="4" width="6.33203125" style="117" customWidth="1"/>
    <col min="5" max="5" width="6" style="117" customWidth="1"/>
    <col min="6" max="16384" width="8.83203125" style="117"/>
  </cols>
  <sheetData>
    <row r="1" spans="1:19" ht="18" thickTop="1" thickBot="1" x14ac:dyDescent="0.25">
      <c r="A1" s="303" t="s">
        <v>84</v>
      </c>
      <c r="B1" s="304"/>
      <c r="C1" s="304"/>
      <c r="D1" s="304"/>
      <c r="E1" s="305"/>
      <c r="F1" s="315" t="s">
        <v>4</v>
      </c>
      <c r="G1" s="316"/>
      <c r="H1" s="316"/>
      <c r="I1" s="316"/>
      <c r="J1" s="316"/>
      <c r="K1" s="317"/>
      <c r="L1" s="303" t="s">
        <v>5</v>
      </c>
      <c r="M1" s="304"/>
      <c r="N1" s="304"/>
      <c r="O1" s="304"/>
      <c r="P1" s="304"/>
      <c r="Q1" s="305"/>
      <c r="R1" s="335" t="s">
        <v>6</v>
      </c>
      <c r="S1" s="335" t="s">
        <v>7</v>
      </c>
    </row>
    <row r="2" spans="1:19" ht="17" thickTop="1" x14ac:dyDescent="0.2">
      <c r="A2" s="324" t="s">
        <v>21</v>
      </c>
      <c r="B2" s="326" t="s">
        <v>0</v>
      </c>
      <c r="C2" s="326" t="s">
        <v>1</v>
      </c>
      <c r="D2" s="329" t="s">
        <v>2</v>
      </c>
      <c r="E2" s="331" t="s">
        <v>3</v>
      </c>
      <c r="F2" s="318" t="s">
        <v>124</v>
      </c>
      <c r="G2" s="319"/>
      <c r="H2" s="319"/>
      <c r="I2" s="319"/>
      <c r="J2" s="319"/>
      <c r="K2" s="320"/>
      <c r="L2" s="306" t="s">
        <v>125</v>
      </c>
      <c r="M2" s="307"/>
      <c r="N2" s="307"/>
      <c r="O2" s="307"/>
      <c r="P2" s="307"/>
      <c r="Q2" s="308"/>
      <c r="R2" s="336"/>
      <c r="S2" s="336"/>
    </row>
    <row r="3" spans="1:19" x14ac:dyDescent="0.2">
      <c r="A3" s="324"/>
      <c r="B3" s="326"/>
      <c r="C3" s="326"/>
      <c r="D3" s="329"/>
      <c r="E3" s="331"/>
      <c r="F3" s="318"/>
      <c r="G3" s="319"/>
      <c r="H3" s="319"/>
      <c r="I3" s="319"/>
      <c r="J3" s="319"/>
      <c r="K3" s="320"/>
      <c r="L3" s="340"/>
      <c r="M3" s="341"/>
      <c r="N3" s="341"/>
      <c r="O3" s="341"/>
      <c r="P3" s="341"/>
      <c r="Q3" s="342"/>
      <c r="R3" s="336"/>
      <c r="S3" s="336"/>
    </row>
    <row r="4" spans="1:19" ht="17" thickBot="1" x14ac:dyDescent="0.25">
      <c r="A4" s="324"/>
      <c r="B4" s="326"/>
      <c r="C4" s="326"/>
      <c r="D4" s="329"/>
      <c r="E4" s="331"/>
      <c r="F4" s="321"/>
      <c r="G4" s="322"/>
      <c r="H4" s="322"/>
      <c r="I4" s="322"/>
      <c r="J4" s="322"/>
      <c r="K4" s="323"/>
      <c r="L4" s="343"/>
      <c r="M4" s="344"/>
      <c r="N4" s="344"/>
      <c r="O4" s="344"/>
      <c r="P4" s="344"/>
      <c r="Q4" s="345"/>
      <c r="R4" s="336"/>
      <c r="S4" s="336"/>
    </row>
    <row r="5" spans="1:19" ht="18" thickTop="1" thickBot="1" x14ac:dyDescent="0.25">
      <c r="A5" s="324"/>
      <c r="B5" s="326"/>
      <c r="C5" s="326"/>
      <c r="D5" s="329"/>
      <c r="E5" s="331"/>
      <c r="F5" s="297" t="s">
        <v>8</v>
      </c>
      <c r="G5" s="298"/>
      <c r="H5" s="299"/>
      <c r="I5" s="297" t="s">
        <v>9</v>
      </c>
      <c r="J5" s="298"/>
      <c r="K5" s="299"/>
      <c r="L5" s="300" t="s">
        <v>10</v>
      </c>
      <c r="M5" s="301"/>
      <c r="N5" s="302"/>
      <c r="O5" s="300" t="s">
        <v>11</v>
      </c>
      <c r="P5" s="301"/>
      <c r="Q5" s="302"/>
      <c r="R5" s="336"/>
      <c r="S5" s="336"/>
    </row>
    <row r="6" spans="1:19" ht="18" thickBot="1" x14ac:dyDescent="0.25">
      <c r="A6" s="325"/>
      <c r="B6" s="327"/>
      <c r="C6" s="327"/>
      <c r="D6" s="330"/>
      <c r="E6" s="332"/>
      <c r="F6" s="2" t="s">
        <v>25</v>
      </c>
      <c r="G6" s="2" t="s">
        <v>26</v>
      </c>
      <c r="H6" s="3" t="s">
        <v>7</v>
      </c>
      <c r="I6" s="2" t="s">
        <v>25</v>
      </c>
      <c r="J6" s="2" t="s">
        <v>26</v>
      </c>
      <c r="K6" s="3" t="s">
        <v>7</v>
      </c>
      <c r="L6" s="2" t="s">
        <v>25</v>
      </c>
      <c r="M6" s="2" t="s">
        <v>26</v>
      </c>
      <c r="N6" s="3" t="s">
        <v>7</v>
      </c>
      <c r="O6" s="2" t="s">
        <v>25</v>
      </c>
      <c r="P6" s="2" t="s">
        <v>26</v>
      </c>
      <c r="Q6" s="3" t="s">
        <v>7</v>
      </c>
      <c r="R6" s="337"/>
      <c r="S6" s="337"/>
    </row>
    <row r="7" spans="1:19" ht="29.25" customHeight="1" thickTop="1" x14ac:dyDescent="0.2">
      <c r="A7" s="328" t="s">
        <v>22</v>
      </c>
      <c r="B7" s="4">
        <v>1</v>
      </c>
      <c r="C7" s="94" t="s">
        <v>65</v>
      </c>
      <c r="D7" s="6" t="s">
        <v>88</v>
      </c>
      <c r="E7" s="7" t="s">
        <v>18</v>
      </c>
      <c r="F7" s="8">
        <v>30</v>
      </c>
      <c r="G7" s="9" t="s">
        <v>15</v>
      </c>
      <c r="H7" s="10">
        <v>4</v>
      </c>
      <c r="I7" s="8">
        <v>30</v>
      </c>
      <c r="J7" s="9" t="s">
        <v>15</v>
      </c>
      <c r="K7" s="10">
        <v>5</v>
      </c>
      <c r="L7" s="11">
        <v>30</v>
      </c>
      <c r="M7" s="12" t="s">
        <v>15</v>
      </c>
      <c r="N7" s="7">
        <v>7</v>
      </c>
      <c r="O7" s="11"/>
      <c r="P7" s="12"/>
      <c r="Q7" s="7"/>
      <c r="R7" s="13">
        <f>SUM(F7,I7,L7,O7)</f>
        <v>90</v>
      </c>
      <c r="S7" s="13">
        <f>SUM(H7,K7,N7,Q7)</f>
        <v>16</v>
      </c>
    </row>
    <row r="8" spans="1:19" ht="17" x14ac:dyDescent="0.2">
      <c r="A8" s="324"/>
      <c r="B8" s="14">
        <v>2</v>
      </c>
      <c r="C8" s="95" t="s">
        <v>66</v>
      </c>
      <c r="D8" s="16" t="s">
        <v>88</v>
      </c>
      <c r="E8" s="17" t="s">
        <v>18</v>
      </c>
      <c r="F8" s="18">
        <v>30</v>
      </c>
      <c r="G8" s="19" t="s">
        <v>18</v>
      </c>
      <c r="H8" s="20">
        <v>1</v>
      </c>
      <c r="I8" s="18">
        <v>30</v>
      </c>
      <c r="J8" s="19" t="s">
        <v>15</v>
      </c>
      <c r="K8" s="20">
        <v>2</v>
      </c>
      <c r="L8" s="21"/>
      <c r="M8" s="22"/>
      <c r="N8" s="17"/>
      <c r="O8" s="21"/>
      <c r="P8" s="22"/>
      <c r="Q8" s="17"/>
      <c r="R8" s="23">
        <f t="shared" ref="R8:R34" si="0">SUM(F8,I8,L8,O8)</f>
        <v>60</v>
      </c>
      <c r="S8" s="23">
        <f t="shared" ref="S8:S34" si="1">SUM(H8,K8,N8,Q8)</f>
        <v>3</v>
      </c>
    </row>
    <row r="9" spans="1:19" ht="34" x14ac:dyDescent="0.2">
      <c r="A9" s="324"/>
      <c r="B9" s="14">
        <v>3</v>
      </c>
      <c r="C9" s="95" t="s">
        <v>67</v>
      </c>
      <c r="D9" s="16" t="s">
        <v>96</v>
      </c>
      <c r="E9" s="17" t="s">
        <v>18</v>
      </c>
      <c r="F9" s="18"/>
      <c r="G9" s="19"/>
      <c r="H9" s="20"/>
      <c r="I9" s="18"/>
      <c r="J9" s="19"/>
      <c r="K9" s="20"/>
      <c r="L9" s="21">
        <v>30</v>
      </c>
      <c r="M9" s="22" t="s">
        <v>14</v>
      </c>
      <c r="N9" s="17">
        <v>4</v>
      </c>
      <c r="O9" s="21">
        <v>30</v>
      </c>
      <c r="P9" s="22" t="s">
        <v>18</v>
      </c>
      <c r="Q9" s="17">
        <v>13</v>
      </c>
      <c r="R9" s="23">
        <f t="shared" si="0"/>
        <v>60</v>
      </c>
      <c r="S9" s="23">
        <f t="shared" si="1"/>
        <v>17</v>
      </c>
    </row>
    <row r="10" spans="1:19" ht="17" x14ac:dyDescent="0.2">
      <c r="A10" s="324"/>
      <c r="B10" s="14">
        <v>4</v>
      </c>
      <c r="C10" s="95" t="s">
        <v>68</v>
      </c>
      <c r="D10" s="96" t="s">
        <v>96</v>
      </c>
      <c r="E10" s="97" t="s">
        <v>90</v>
      </c>
      <c r="F10" s="98">
        <v>15</v>
      </c>
      <c r="G10" s="68" t="s">
        <v>15</v>
      </c>
      <c r="H10" s="97">
        <v>2</v>
      </c>
      <c r="I10" s="98">
        <v>15</v>
      </c>
      <c r="J10" s="68" t="s">
        <v>15</v>
      </c>
      <c r="K10" s="97">
        <v>2</v>
      </c>
      <c r="L10" s="98"/>
      <c r="M10" s="68"/>
      <c r="N10" s="97"/>
      <c r="O10" s="98"/>
      <c r="P10" s="68"/>
      <c r="Q10" s="97"/>
      <c r="R10" s="23">
        <f t="shared" si="0"/>
        <v>30</v>
      </c>
      <c r="S10" s="23">
        <f t="shared" si="1"/>
        <v>4</v>
      </c>
    </row>
    <row r="11" spans="1:19" ht="51" x14ac:dyDescent="0.2">
      <c r="A11" s="324"/>
      <c r="B11" s="14">
        <v>5</v>
      </c>
      <c r="C11" s="95" t="s">
        <v>69</v>
      </c>
      <c r="D11" s="96" t="s">
        <v>96</v>
      </c>
      <c r="E11" s="97" t="s">
        <v>90</v>
      </c>
      <c r="F11" s="98"/>
      <c r="G11" s="68"/>
      <c r="H11" s="97"/>
      <c r="I11" s="98"/>
      <c r="J11" s="68"/>
      <c r="K11" s="97"/>
      <c r="L11" s="98">
        <v>15</v>
      </c>
      <c r="M11" s="68" t="s">
        <v>15</v>
      </c>
      <c r="N11" s="97">
        <v>2</v>
      </c>
      <c r="O11" s="98"/>
      <c r="P11" s="68"/>
      <c r="Q11" s="97"/>
      <c r="R11" s="23">
        <f t="shared" si="0"/>
        <v>15</v>
      </c>
      <c r="S11" s="23">
        <f t="shared" si="1"/>
        <v>2</v>
      </c>
    </row>
    <row r="12" spans="1:19" ht="34" x14ac:dyDescent="0.2">
      <c r="A12" s="324"/>
      <c r="B12" s="14">
        <v>6</v>
      </c>
      <c r="C12" s="99" t="s">
        <v>70</v>
      </c>
      <c r="D12" s="100" t="s">
        <v>88</v>
      </c>
      <c r="E12" s="101" t="s">
        <v>18</v>
      </c>
      <c r="F12" s="102"/>
      <c r="G12" s="103"/>
      <c r="H12" s="101"/>
      <c r="I12" s="102"/>
      <c r="J12" s="103"/>
      <c r="K12" s="101"/>
      <c r="L12" s="102">
        <v>15</v>
      </c>
      <c r="M12" s="103" t="s">
        <v>14</v>
      </c>
      <c r="N12" s="101">
        <v>1</v>
      </c>
      <c r="O12" s="102"/>
      <c r="P12" s="103"/>
      <c r="Q12" s="101"/>
      <c r="R12" s="23">
        <f t="shared" si="0"/>
        <v>15</v>
      </c>
      <c r="S12" s="23">
        <f t="shared" si="1"/>
        <v>1</v>
      </c>
    </row>
    <row r="13" spans="1:19" ht="51" x14ac:dyDescent="0.2">
      <c r="A13" s="324"/>
      <c r="B13" s="14">
        <v>7</v>
      </c>
      <c r="C13" s="95" t="s">
        <v>71</v>
      </c>
      <c r="D13" s="96" t="s">
        <v>96</v>
      </c>
      <c r="E13" s="97" t="s">
        <v>18</v>
      </c>
      <c r="F13" s="98"/>
      <c r="G13" s="68"/>
      <c r="H13" s="97"/>
      <c r="I13" s="98"/>
      <c r="J13" s="68"/>
      <c r="K13" s="97"/>
      <c r="L13" s="98">
        <v>15</v>
      </c>
      <c r="M13" s="68" t="s">
        <v>14</v>
      </c>
      <c r="N13" s="97">
        <v>1</v>
      </c>
      <c r="O13" s="98"/>
      <c r="P13" s="68"/>
      <c r="Q13" s="97"/>
      <c r="R13" s="23">
        <f t="shared" si="0"/>
        <v>15</v>
      </c>
      <c r="S13" s="23">
        <f t="shared" si="1"/>
        <v>1</v>
      </c>
    </row>
    <row r="14" spans="1:19" ht="68" x14ac:dyDescent="0.2">
      <c r="A14" s="324"/>
      <c r="B14" s="14">
        <v>8</v>
      </c>
      <c r="C14" s="95" t="s">
        <v>72</v>
      </c>
      <c r="D14" s="96" t="s">
        <v>96</v>
      </c>
      <c r="E14" s="97" t="s">
        <v>18</v>
      </c>
      <c r="F14" s="98"/>
      <c r="G14" s="68"/>
      <c r="H14" s="97"/>
      <c r="I14" s="98">
        <v>15</v>
      </c>
      <c r="J14" s="68" t="s">
        <v>18</v>
      </c>
      <c r="K14" s="97">
        <v>1</v>
      </c>
      <c r="L14" s="98"/>
      <c r="M14" s="68"/>
      <c r="N14" s="97"/>
      <c r="O14" s="98"/>
      <c r="P14" s="68"/>
      <c r="Q14" s="97"/>
      <c r="R14" s="23">
        <f t="shared" si="0"/>
        <v>15</v>
      </c>
      <c r="S14" s="23">
        <f t="shared" si="1"/>
        <v>1</v>
      </c>
    </row>
    <row r="15" spans="1:19" ht="17" x14ac:dyDescent="0.2">
      <c r="A15" s="324"/>
      <c r="B15" s="14">
        <v>9</v>
      </c>
      <c r="C15" s="95" t="s">
        <v>73</v>
      </c>
      <c r="D15" s="96" t="s">
        <v>95</v>
      </c>
      <c r="E15" s="97" t="s">
        <v>18</v>
      </c>
      <c r="F15" s="98">
        <v>30</v>
      </c>
      <c r="G15" s="68" t="s">
        <v>18</v>
      </c>
      <c r="H15" s="97">
        <v>1</v>
      </c>
      <c r="I15" s="98"/>
      <c r="J15" s="68"/>
      <c r="K15" s="97"/>
      <c r="L15" s="98">
        <v>30</v>
      </c>
      <c r="M15" s="68" t="s">
        <v>18</v>
      </c>
      <c r="N15" s="97">
        <v>1</v>
      </c>
      <c r="O15" s="98"/>
      <c r="P15" s="68"/>
      <c r="Q15" s="97"/>
      <c r="R15" s="23">
        <f t="shared" si="0"/>
        <v>60</v>
      </c>
      <c r="S15" s="23">
        <f t="shared" si="1"/>
        <v>2</v>
      </c>
    </row>
    <row r="16" spans="1:19" ht="34" x14ac:dyDescent="0.2">
      <c r="A16" s="324"/>
      <c r="B16" s="14">
        <v>10</v>
      </c>
      <c r="C16" s="95" t="s">
        <v>74</v>
      </c>
      <c r="D16" s="96" t="s">
        <v>96</v>
      </c>
      <c r="E16" s="97" t="s">
        <v>18</v>
      </c>
      <c r="F16" s="98">
        <v>30</v>
      </c>
      <c r="G16" s="68" t="s">
        <v>14</v>
      </c>
      <c r="H16" s="97">
        <v>2</v>
      </c>
      <c r="I16" s="98"/>
      <c r="J16" s="68"/>
      <c r="K16" s="97"/>
      <c r="L16" s="98"/>
      <c r="M16" s="68"/>
      <c r="N16" s="97"/>
      <c r="O16" s="98"/>
      <c r="P16" s="68"/>
      <c r="Q16" s="97"/>
      <c r="R16" s="23">
        <f t="shared" si="0"/>
        <v>30</v>
      </c>
      <c r="S16" s="23">
        <f t="shared" si="1"/>
        <v>2</v>
      </c>
    </row>
    <row r="17" spans="1:19" ht="34" x14ac:dyDescent="0.2">
      <c r="A17" s="324"/>
      <c r="B17" s="14">
        <v>11</v>
      </c>
      <c r="C17" s="95" t="s">
        <v>75</v>
      </c>
      <c r="D17" s="96" t="s">
        <v>96</v>
      </c>
      <c r="E17" s="97" t="s">
        <v>18</v>
      </c>
      <c r="F17" s="98"/>
      <c r="G17" s="68"/>
      <c r="H17" s="97"/>
      <c r="I17" s="98">
        <v>30</v>
      </c>
      <c r="J17" s="68" t="s">
        <v>14</v>
      </c>
      <c r="K17" s="97">
        <v>1</v>
      </c>
      <c r="L17" s="98"/>
      <c r="M17" s="68"/>
      <c r="N17" s="97"/>
      <c r="O17" s="98"/>
      <c r="P17" s="68"/>
      <c r="Q17" s="97"/>
      <c r="R17" s="23">
        <f t="shared" si="0"/>
        <v>30</v>
      </c>
      <c r="S17" s="23">
        <f t="shared" si="1"/>
        <v>1</v>
      </c>
    </row>
    <row r="18" spans="1:19" ht="17" x14ac:dyDescent="0.2">
      <c r="A18" s="324"/>
      <c r="B18" s="14">
        <v>12</v>
      </c>
      <c r="C18" s="95" t="s">
        <v>76</v>
      </c>
      <c r="D18" s="24" t="s">
        <v>88</v>
      </c>
      <c r="E18" s="97" t="s">
        <v>18</v>
      </c>
      <c r="F18" s="98">
        <v>30</v>
      </c>
      <c r="G18" s="68" t="s">
        <v>14</v>
      </c>
      <c r="H18" s="97">
        <v>1</v>
      </c>
      <c r="I18" s="98">
        <v>30</v>
      </c>
      <c r="J18" s="68" t="s">
        <v>14</v>
      </c>
      <c r="K18" s="97">
        <v>1</v>
      </c>
      <c r="L18" s="98">
        <v>30</v>
      </c>
      <c r="M18" s="68" t="s">
        <v>15</v>
      </c>
      <c r="N18" s="97">
        <v>2</v>
      </c>
      <c r="O18" s="98"/>
      <c r="P18" s="68"/>
      <c r="Q18" s="97"/>
      <c r="R18" s="23">
        <f t="shared" si="0"/>
        <v>90</v>
      </c>
      <c r="S18" s="23">
        <f t="shared" si="1"/>
        <v>4</v>
      </c>
    </row>
    <row r="19" spans="1:19" ht="17" x14ac:dyDescent="0.2">
      <c r="A19" s="324"/>
      <c r="B19" s="14">
        <v>13</v>
      </c>
      <c r="C19" s="95" t="s">
        <v>77</v>
      </c>
      <c r="D19" s="96" t="s">
        <v>96</v>
      </c>
      <c r="E19" s="97" t="s">
        <v>18</v>
      </c>
      <c r="F19" s="98">
        <v>30</v>
      </c>
      <c r="G19" s="68" t="s">
        <v>14</v>
      </c>
      <c r="H19" s="97">
        <v>1</v>
      </c>
      <c r="I19" s="98">
        <v>30</v>
      </c>
      <c r="J19" s="68" t="s">
        <v>14</v>
      </c>
      <c r="K19" s="97">
        <v>1</v>
      </c>
      <c r="L19" s="98"/>
      <c r="M19" s="68"/>
      <c r="N19" s="97"/>
      <c r="O19" s="98"/>
      <c r="P19" s="68"/>
      <c r="Q19" s="97"/>
      <c r="R19" s="23">
        <f t="shared" si="0"/>
        <v>60</v>
      </c>
      <c r="S19" s="23">
        <f t="shared" si="1"/>
        <v>2</v>
      </c>
    </row>
    <row r="20" spans="1:19" ht="17" x14ac:dyDescent="0.2">
      <c r="A20" s="324"/>
      <c r="B20" s="14">
        <v>14</v>
      </c>
      <c r="C20" s="95" t="s">
        <v>78</v>
      </c>
      <c r="D20" s="96" t="s">
        <v>96</v>
      </c>
      <c r="E20" s="97" t="s">
        <v>18</v>
      </c>
      <c r="F20" s="98"/>
      <c r="G20" s="68"/>
      <c r="H20" s="97"/>
      <c r="I20" s="98">
        <v>30</v>
      </c>
      <c r="J20" s="68" t="s">
        <v>14</v>
      </c>
      <c r="K20" s="97">
        <v>1</v>
      </c>
      <c r="L20" s="98">
        <v>30</v>
      </c>
      <c r="M20" s="68" t="s">
        <v>15</v>
      </c>
      <c r="N20" s="97">
        <v>2</v>
      </c>
      <c r="O20" s="98"/>
      <c r="P20" s="68"/>
      <c r="Q20" s="97"/>
      <c r="R20" s="23">
        <f t="shared" si="0"/>
        <v>60</v>
      </c>
      <c r="S20" s="23">
        <f t="shared" si="1"/>
        <v>3</v>
      </c>
    </row>
    <row r="21" spans="1:19" ht="34" x14ac:dyDescent="0.2">
      <c r="A21" s="324"/>
      <c r="B21" s="14">
        <v>15</v>
      </c>
      <c r="C21" s="95" t="s">
        <v>91</v>
      </c>
      <c r="D21" s="96" t="s">
        <v>96</v>
      </c>
      <c r="E21" s="97" t="s">
        <v>18</v>
      </c>
      <c r="F21" s="98">
        <v>30</v>
      </c>
      <c r="G21" s="68" t="s">
        <v>14</v>
      </c>
      <c r="H21" s="97">
        <v>2</v>
      </c>
      <c r="I21" s="98"/>
      <c r="J21" s="68"/>
      <c r="K21" s="97"/>
      <c r="L21" s="98"/>
      <c r="M21" s="68"/>
      <c r="N21" s="97"/>
      <c r="O21" s="98"/>
      <c r="P21" s="68"/>
      <c r="Q21" s="97"/>
      <c r="R21" s="23">
        <f t="shared" si="0"/>
        <v>30</v>
      </c>
      <c r="S21" s="23">
        <f t="shared" si="1"/>
        <v>2</v>
      </c>
    </row>
    <row r="22" spans="1:19" ht="17" x14ac:dyDescent="0.2">
      <c r="A22" s="324"/>
      <c r="B22" s="14">
        <v>16</v>
      </c>
      <c r="C22" s="95" t="s">
        <v>79</v>
      </c>
      <c r="D22" s="96" t="s">
        <v>88</v>
      </c>
      <c r="E22" s="97" t="s">
        <v>18</v>
      </c>
      <c r="F22" s="98">
        <v>30</v>
      </c>
      <c r="G22" s="68" t="s">
        <v>14</v>
      </c>
      <c r="H22" s="97">
        <v>2</v>
      </c>
      <c r="I22" s="98"/>
      <c r="J22" s="68"/>
      <c r="K22" s="97"/>
      <c r="L22" s="98"/>
      <c r="M22" s="68"/>
      <c r="N22" s="97"/>
      <c r="O22" s="98"/>
      <c r="P22" s="68"/>
      <c r="Q22" s="97"/>
      <c r="R22" s="23">
        <f t="shared" si="0"/>
        <v>30</v>
      </c>
      <c r="S22" s="23">
        <f t="shared" si="1"/>
        <v>2</v>
      </c>
    </row>
    <row r="23" spans="1:19" ht="17" x14ac:dyDescent="0.2">
      <c r="A23" s="324"/>
      <c r="B23" s="14">
        <v>17</v>
      </c>
      <c r="C23" s="95" t="s">
        <v>80</v>
      </c>
      <c r="D23" s="96" t="s">
        <v>96</v>
      </c>
      <c r="E23" s="97" t="s">
        <v>18</v>
      </c>
      <c r="F23" s="98"/>
      <c r="G23" s="68"/>
      <c r="H23" s="97"/>
      <c r="I23" s="98">
        <v>30</v>
      </c>
      <c r="J23" s="68" t="s">
        <v>14</v>
      </c>
      <c r="K23" s="97">
        <v>1</v>
      </c>
      <c r="L23" s="98"/>
      <c r="M23" s="68"/>
      <c r="N23" s="97"/>
      <c r="O23" s="98"/>
      <c r="P23" s="68"/>
      <c r="Q23" s="97"/>
      <c r="R23" s="23">
        <f t="shared" si="0"/>
        <v>30</v>
      </c>
      <c r="S23" s="23">
        <f t="shared" si="1"/>
        <v>1</v>
      </c>
    </row>
    <row r="24" spans="1:19" ht="17" x14ac:dyDescent="0.2">
      <c r="A24" s="324"/>
      <c r="B24" s="14">
        <v>18</v>
      </c>
      <c r="C24" s="95" t="s">
        <v>81</v>
      </c>
      <c r="D24" s="96" t="s">
        <v>96</v>
      </c>
      <c r="E24" s="97" t="s">
        <v>18</v>
      </c>
      <c r="F24" s="98">
        <v>30</v>
      </c>
      <c r="G24" s="68" t="s">
        <v>14</v>
      </c>
      <c r="H24" s="97">
        <v>1</v>
      </c>
      <c r="I24" s="98">
        <v>30</v>
      </c>
      <c r="J24" s="68" t="s">
        <v>14</v>
      </c>
      <c r="K24" s="97">
        <v>1</v>
      </c>
      <c r="L24" s="98">
        <v>30</v>
      </c>
      <c r="M24" s="68" t="s">
        <v>14</v>
      </c>
      <c r="N24" s="97">
        <v>1</v>
      </c>
      <c r="O24" s="98">
        <v>30</v>
      </c>
      <c r="P24" s="68" t="s">
        <v>15</v>
      </c>
      <c r="Q24" s="97">
        <v>2</v>
      </c>
      <c r="R24" s="23">
        <f t="shared" si="0"/>
        <v>120</v>
      </c>
      <c r="S24" s="23">
        <f t="shared" si="1"/>
        <v>5</v>
      </c>
    </row>
    <row r="25" spans="1:19" ht="18" thickBot="1" x14ac:dyDescent="0.25">
      <c r="A25" s="325"/>
      <c r="B25" s="84">
        <v>19</v>
      </c>
      <c r="C25" s="104" t="s">
        <v>38</v>
      </c>
      <c r="D25" s="105" t="s">
        <v>96</v>
      </c>
      <c r="E25" s="106" t="s">
        <v>90</v>
      </c>
      <c r="F25" s="107"/>
      <c r="G25" s="108"/>
      <c r="H25" s="106"/>
      <c r="I25" s="107"/>
      <c r="J25" s="108"/>
      <c r="K25" s="106"/>
      <c r="L25" s="107"/>
      <c r="M25" s="108"/>
      <c r="N25" s="106"/>
      <c r="O25" s="107">
        <v>4</v>
      </c>
      <c r="P25" s="108" t="s">
        <v>18</v>
      </c>
      <c r="Q25" s="106">
        <v>2</v>
      </c>
      <c r="R25" s="42">
        <f t="shared" si="0"/>
        <v>4</v>
      </c>
      <c r="S25" s="42">
        <f t="shared" si="1"/>
        <v>2</v>
      </c>
    </row>
    <row r="26" spans="1:19" ht="34.5" customHeight="1" thickTop="1" x14ac:dyDescent="0.2">
      <c r="A26" s="328" t="s">
        <v>23</v>
      </c>
      <c r="B26" s="4">
        <v>20</v>
      </c>
      <c r="C26" s="94" t="s">
        <v>41</v>
      </c>
      <c r="D26" s="6" t="s">
        <v>96</v>
      </c>
      <c r="E26" s="7" t="s">
        <v>18</v>
      </c>
      <c r="F26" s="8">
        <v>30</v>
      </c>
      <c r="G26" s="9" t="s">
        <v>14</v>
      </c>
      <c r="H26" s="10">
        <v>1</v>
      </c>
      <c r="I26" s="8">
        <v>30</v>
      </c>
      <c r="J26" s="9" t="s">
        <v>15</v>
      </c>
      <c r="K26" s="10">
        <v>2</v>
      </c>
      <c r="L26" s="109"/>
      <c r="M26" s="110"/>
      <c r="N26" s="111"/>
      <c r="O26" s="109"/>
      <c r="P26" s="110"/>
      <c r="Q26" s="111"/>
      <c r="R26" s="13">
        <f t="shared" si="0"/>
        <v>60</v>
      </c>
      <c r="S26" s="160">
        <f t="shared" si="1"/>
        <v>3</v>
      </c>
    </row>
    <row r="27" spans="1:19" ht="34" x14ac:dyDescent="0.2">
      <c r="A27" s="324"/>
      <c r="B27" s="84">
        <v>21</v>
      </c>
      <c r="C27" s="104" t="s">
        <v>58</v>
      </c>
      <c r="D27" s="105" t="s">
        <v>89</v>
      </c>
      <c r="E27" s="106" t="s">
        <v>18</v>
      </c>
      <c r="F27" s="107">
        <v>30</v>
      </c>
      <c r="G27" s="108" t="s">
        <v>14</v>
      </c>
      <c r="H27" s="106">
        <v>2</v>
      </c>
      <c r="I27" s="107"/>
      <c r="J27" s="108"/>
      <c r="K27" s="106"/>
      <c r="L27" s="107"/>
      <c r="M27" s="108"/>
      <c r="N27" s="106"/>
      <c r="O27" s="107"/>
      <c r="P27" s="108"/>
      <c r="Q27" s="106"/>
      <c r="R27" s="23">
        <f t="shared" si="0"/>
        <v>30</v>
      </c>
      <c r="S27" s="161">
        <f t="shared" si="1"/>
        <v>2</v>
      </c>
    </row>
    <row r="28" spans="1:19" ht="18" thickBot="1" x14ac:dyDescent="0.25">
      <c r="A28" s="325"/>
      <c r="B28" s="44">
        <v>22</v>
      </c>
      <c r="C28" s="112" t="s">
        <v>57</v>
      </c>
      <c r="D28" s="113" t="s">
        <v>89</v>
      </c>
      <c r="E28" s="114" t="s">
        <v>18</v>
      </c>
      <c r="F28" s="115"/>
      <c r="G28" s="116"/>
      <c r="H28" s="114"/>
      <c r="I28" s="115">
        <v>30</v>
      </c>
      <c r="J28" s="116" t="s">
        <v>14</v>
      </c>
      <c r="K28" s="114">
        <v>2</v>
      </c>
      <c r="L28" s="115"/>
      <c r="M28" s="116"/>
      <c r="N28" s="114"/>
      <c r="O28" s="115"/>
      <c r="P28" s="116"/>
      <c r="Q28" s="114"/>
      <c r="R28" s="42">
        <f t="shared" si="0"/>
        <v>30</v>
      </c>
      <c r="S28" s="162">
        <f t="shared" si="1"/>
        <v>2</v>
      </c>
    </row>
    <row r="29" spans="1:19" ht="34.5" customHeight="1" thickTop="1" x14ac:dyDescent="0.2">
      <c r="A29" s="328" t="s">
        <v>24</v>
      </c>
      <c r="B29" s="4">
        <v>23</v>
      </c>
      <c r="C29" s="94" t="s">
        <v>92</v>
      </c>
      <c r="D29" s="6" t="s">
        <v>89</v>
      </c>
      <c r="E29" s="71" t="s">
        <v>18</v>
      </c>
      <c r="F29" s="72"/>
      <c r="G29" s="9"/>
      <c r="H29" s="10"/>
      <c r="I29" s="8">
        <v>30</v>
      </c>
      <c r="J29" s="9" t="s">
        <v>14</v>
      </c>
      <c r="K29" s="73">
        <v>1</v>
      </c>
      <c r="L29" s="74"/>
      <c r="M29" s="12"/>
      <c r="N29" s="7"/>
      <c r="O29" s="11"/>
      <c r="P29" s="12"/>
      <c r="Q29" s="7"/>
      <c r="R29" s="13">
        <f t="shared" si="0"/>
        <v>30</v>
      </c>
      <c r="S29" s="13">
        <f t="shared" si="1"/>
        <v>1</v>
      </c>
    </row>
    <row r="30" spans="1:19" ht="34" x14ac:dyDescent="0.2">
      <c r="A30" s="324"/>
      <c r="B30" s="14">
        <v>24</v>
      </c>
      <c r="C30" s="95" t="s">
        <v>93</v>
      </c>
      <c r="D30" s="16" t="s">
        <v>88</v>
      </c>
      <c r="E30" s="49" t="s">
        <v>18</v>
      </c>
      <c r="F30" s="50">
        <v>30</v>
      </c>
      <c r="G30" s="19" t="s">
        <v>15</v>
      </c>
      <c r="H30" s="20">
        <v>2</v>
      </c>
      <c r="I30" s="18"/>
      <c r="J30" s="19"/>
      <c r="K30" s="51"/>
      <c r="L30" s="52"/>
      <c r="M30" s="22"/>
      <c r="N30" s="17"/>
      <c r="O30" s="21"/>
      <c r="P30" s="22"/>
      <c r="Q30" s="17"/>
      <c r="R30" s="23">
        <f t="shared" si="0"/>
        <v>30</v>
      </c>
      <c r="S30" s="23">
        <f t="shared" si="1"/>
        <v>2</v>
      </c>
    </row>
    <row r="31" spans="1:19" ht="17" x14ac:dyDescent="0.2">
      <c r="A31" s="324"/>
      <c r="B31" s="14">
        <v>25</v>
      </c>
      <c r="C31" s="95" t="s">
        <v>94</v>
      </c>
      <c r="D31" s="16" t="s">
        <v>88</v>
      </c>
      <c r="E31" s="49" t="s">
        <v>18</v>
      </c>
      <c r="F31" s="50"/>
      <c r="G31" s="19"/>
      <c r="H31" s="20"/>
      <c r="I31" s="18">
        <v>30</v>
      </c>
      <c r="J31" s="19" t="s">
        <v>15</v>
      </c>
      <c r="K31" s="51">
        <v>2</v>
      </c>
      <c r="L31" s="52"/>
      <c r="M31" s="22"/>
      <c r="N31" s="17"/>
      <c r="O31" s="21"/>
      <c r="P31" s="22"/>
      <c r="Q31" s="17"/>
      <c r="R31" s="23">
        <f t="shared" si="0"/>
        <v>30</v>
      </c>
      <c r="S31" s="23">
        <f t="shared" si="1"/>
        <v>2</v>
      </c>
    </row>
    <row r="32" spans="1:19" ht="35" thickBot="1" x14ac:dyDescent="0.25">
      <c r="A32" s="324"/>
      <c r="B32" s="14">
        <v>26</v>
      </c>
      <c r="C32" s="95" t="s">
        <v>28</v>
      </c>
      <c r="D32" s="96"/>
      <c r="E32" s="97"/>
      <c r="F32" s="98"/>
      <c r="G32" s="68"/>
      <c r="H32" s="97"/>
      <c r="I32" s="98">
        <v>30</v>
      </c>
      <c r="J32" s="68" t="s">
        <v>14</v>
      </c>
      <c r="K32" s="97">
        <v>1</v>
      </c>
      <c r="L32" s="98"/>
      <c r="M32" s="68"/>
      <c r="N32" s="97"/>
      <c r="O32" s="98"/>
      <c r="P32" s="68"/>
      <c r="Q32" s="97"/>
      <c r="R32" s="23">
        <f t="shared" si="0"/>
        <v>30</v>
      </c>
      <c r="S32" s="23">
        <f t="shared" si="1"/>
        <v>1</v>
      </c>
    </row>
    <row r="33" spans="1:19" ht="31.5" customHeight="1" thickTop="1" x14ac:dyDescent="0.2">
      <c r="A33" s="333" t="s">
        <v>98</v>
      </c>
      <c r="B33" s="4">
        <v>27</v>
      </c>
      <c r="C33" s="94" t="s">
        <v>100</v>
      </c>
      <c r="D33" s="70" t="s">
        <v>102</v>
      </c>
      <c r="E33" s="71" t="s">
        <v>18</v>
      </c>
      <c r="F33" s="72">
        <v>30</v>
      </c>
      <c r="G33" s="9" t="s">
        <v>14</v>
      </c>
      <c r="H33" s="10">
        <v>2</v>
      </c>
      <c r="I33" s="8">
        <v>30</v>
      </c>
      <c r="J33" s="9" t="s">
        <v>15</v>
      </c>
      <c r="K33" s="73">
        <v>3</v>
      </c>
      <c r="L33" s="74"/>
      <c r="M33" s="12"/>
      <c r="N33" s="7"/>
      <c r="O33" s="11"/>
      <c r="P33" s="12"/>
      <c r="Q33" s="7"/>
      <c r="R33" s="13">
        <f t="shared" si="0"/>
        <v>60</v>
      </c>
      <c r="S33" s="13">
        <f t="shared" si="1"/>
        <v>5</v>
      </c>
    </row>
    <row r="34" spans="1:19" ht="33" customHeight="1" thickBot="1" x14ac:dyDescent="0.25">
      <c r="A34" s="334"/>
      <c r="B34" s="44">
        <v>28</v>
      </c>
      <c r="C34" s="112" t="s">
        <v>99</v>
      </c>
      <c r="D34" s="113"/>
      <c r="E34" s="114"/>
      <c r="F34" s="115">
        <v>150</v>
      </c>
      <c r="G34" s="116"/>
      <c r="H34" s="114">
        <v>6</v>
      </c>
      <c r="I34" s="115">
        <v>75</v>
      </c>
      <c r="J34" s="116"/>
      <c r="K34" s="114">
        <v>3</v>
      </c>
      <c r="L34" s="115">
        <v>275</v>
      </c>
      <c r="M34" s="116"/>
      <c r="N34" s="114">
        <v>9</v>
      </c>
      <c r="O34" s="115">
        <v>400</v>
      </c>
      <c r="P34" s="116"/>
      <c r="Q34" s="114">
        <v>13</v>
      </c>
      <c r="R34" s="42">
        <f t="shared" si="0"/>
        <v>900</v>
      </c>
      <c r="S34" s="42">
        <f t="shared" si="1"/>
        <v>31</v>
      </c>
    </row>
    <row r="35" spans="1:19" ht="18" thickTop="1" thickBot="1" x14ac:dyDescent="0.25">
      <c r="A35" s="303" t="s">
        <v>20</v>
      </c>
      <c r="B35" s="338"/>
      <c r="C35" s="338"/>
      <c r="D35" s="338"/>
      <c r="E35" s="339"/>
      <c r="F35" s="155">
        <f>SUM(F7:F34)</f>
        <v>555</v>
      </c>
      <c r="G35" s="63"/>
      <c r="H35" s="154">
        <f>SUM(H7:H34)</f>
        <v>30</v>
      </c>
      <c r="I35" s="63">
        <f>SUM(I7:I34)</f>
        <v>525</v>
      </c>
      <c r="J35" s="63"/>
      <c r="K35" s="154">
        <f>SUM(K7:K34)</f>
        <v>30</v>
      </c>
      <c r="L35" s="64">
        <f>SUM(L7:L34)</f>
        <v>500</v>
      </c>
      <c r="M35" s="64"/>
      <c r="N35" s="65">
        <f>SUM(N7:N34)</f>
        <v>30</v>
      </c>
      <c r="O35" s="64">
        <f>SUM(O7:O34)</f>
        <v>464</v>
      </c>
      <c r="P35" s="64"/>
      <c r="Q35" s="65">
        <f>SUM(Q7:Q34)</f>
        <v>30</v>
      </c>
      <c r="R35" s="156">
        <f>SUM(R7:R34)</f>
        <v>2044</v>
      </c>
      <c r="S35" s="156">
        <f>SUM(S7:S34)</f>
        <v>120</v>
      </c>
    </row>
    <row r="36" spans="1:19" ht="17" thickTop="1" x14ac:dyDescent="0.2"/>
  </sheetData>
  <mergeCells count="25">
    <mergeCell ref="A35:E35"/>
    <mergeCell ref="F5:H5"/>
    <mergeCell ref="L3:Q3"/>
    <mergeCell ref="F4:K4"/>
    <mergeCell ref="L4:Q4"/>
    <mergeCell ref="I5:K5"/>
    <mergeCell ref="L5:N5"/>
    <mergeCell ref="O5:Q5"/>
    <mergeCell ref="A7:A25"/>
    <mergeCell ref="A26:A28"/>
    <mergeCell ref="A29:A32"/>
    <mergeCell ref="A33:A34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</mergeCell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1"/>
  <sheetViews>
    <sheetView topLeftCell="A22" zoomScaleNormal="100" zoomScalePageLayoutView="90" workbookViewId="0">
      <selection activeCell="AB17" sqref="AB17"/>
    </sheetView>
  </sheetViews>
  <sheetFormatPr baseColWidth="10" defaultColWidth="8.83203125" defaultRowHeight="16" x14ac:dyDescent="0.2"/>
  <cols>
    <col min="1" max="1" width="4.5" style="117" customWidth="1"/>
    <col min="2" max="2" width="4" style="117" customWidth="1"/>
    <col min="3" max="3" width="23.6640625" style="117" customWidth="1"/>
    <col min="4" max="4" width="6.33203125" style="117" customWidth="1"/>
    <col min="5" max="5" width="6" style="117" customWidth="1"/>
    <col min="6" max="16384" width="8.83203125" style="117"/>
  </cols>
  <sheetData>
    <row r="1" spans="1:19" ht="18" thickTop="1" thickBot="1" x14ac:dyDescent="0.25">
      <c r="A1" s="347" t="s">
        <v>85</v>
      </c>
      <c r="B1" s="348"/>
      <c r="C1" s="348"/>
      <c r="D1" s="348"/>
      <c r="E1" s="349"/>
      <c r="F1" s="315" t="s">
        <v>4</v>
      </c>
      <c r="G1" s="316"/>
      <c r="H1" s="316"/>
      <c r="I1" s="316"/>
      <c r="J1" s="316"/>
      <c r="K1" s="317"/>
      <c r="L1" s="303" t="s">
        <v>5</v>
      </c>
      <c r="M1" s="304"/>
      <c r="N1" s="304"/>
      <c r="O1" s="304"/>
      <c r="P1" s="304"/>
      <c r="Q1" s="305"/>
      <c r="R1" s="335" t="s">
        <v>6</v>
      </c>
      <c r="S1" s="335" t="s">
        <v>7</v>
      </c>
    </row>
    <row r="2" spans="1:19" ht="17" thickTop="1" x14ac:dyDescent="0.2">
      <c r="A2" s="324" t="s">
        <v>21</v>
      </c>
      <c r="B2" s="326" t="s">
        <v>0</v>
      </c>
      <c r="C2" s="326" t="s">
        <v>1</v>
      </c>
      <c r="D2" s="329" t="s">
        <v>2</v>
      </c>
      <c r="E2" s="331" t="s">
        <v>3</v>
      </c>
      <c r="F2" s="318" t="s">
        <v>124</v>
      </c>
      <c r="G2" s="319"/>
      <c r="H2" s="319"/>
      <c r="I2" s="319"/>
      <c r="J2" s="319"/>
      <c r="K2" s="320"/>
      <c r="L2" s="306" t="s">
        <v>125</v>
      </c>
      <c r="M2" s="307"/>
      <c r="N2" s="307"/>
      <c r="O2" s="307"/>
      <c r="P2" s="307"/>
      <c r="Q2" s="308"/>
      <c r="R2" s="336"/>
      <c r="S2" s="336"/>
    </row>
    <row r="3" spans="1:19" x14ac:dyDescent="0.2">
      <c r="A3" s="324"/>
      <c r="B3" s="326"/>
      <c r="C3" s="326"/>
      <c r="D3" s="329"/>
      <c r="E3" s="331"/>
      <c r="F3" s="318"/>
      <c r="G3" s="319"/>
      <c r="H3" s="319"/>
      <c r="I3" s="319"/>
      <c r="J3" s="319"/>
      <c r="K3" s="320"/>
      <c r="L3" s="340"/>
      <c r="M3" s="341"/>
      <c r="N3" s="341"/>
      <c r="O3" s="341"/>
      <c r="P3" s="341"/>
      <c r="Q3" s="342"/>
      <c r="R3" s="336"/>
      <c r="S3" s="336"/>
    </row>
    <row r="4" spans="1:19" ht="17" thickBot="1" x14ac:dyDescent="0.25">
      <c r="A4" s="324"/>
      <c r="B4" s="326"/>
      <c r="C4" s="326"/>
      <c r="D4" s="329"/>
      <c r="E4" s="331"/>
      <c r="F4" s="321"/>
      <c r="G4" s="322"/>
      <c r="H4" s="322"/>
      <c r="I4" s="322"/>
      <c r="J4" s="322"/>
      <c r="K4" s="323"/>
      <c r="L4" s="343"/>
      <c r="M4" s="344"/>
      <c r="N4" s="344"/>
      <c r="O4" s="344"/>
      <c r="P4" s="344"/>
      <c r="Q4" s="345"/>
      <c r="R4" s="336"/>
      <c r="S4" s="336"/>
    </row>
    <row r="5" spans="1:19" ht="18" thickTop="1" thickBot="1" x14ac:dyDescent="0.25">
      <c r="A5" s="324"/>
      <c r="B5" s="326"/>
      <c r="C5" s="326"/>
      <c r="D5" s="329"/>
      <c r="E5" s="331"/>
      <c r="F5" s="297" t="s">
        <v>8</v>
      </c>
      <c r="G5" s="298"/>
      <c r="H5" s="299"/>
      <c r="I5" s="297" t="s">
        <v>9</v>
      </c>
      <c r="J5" s="298"/>
      <c r="K5" s="299"/>
      <c r="L5" s="300" t="s">
        <v>10</v>
      </c>
      <c r="M5" s="301"/>
      <c r="N5" s="302"/>
      <c r="O5" s="300" t="s">
        <v>11</v>
      </c>
      <c r="P5" s="301"/>
      <c r="Q5" s="302"/>
      <c r="R5" s="336"/>
      <c r="S5" s="336"/>
    </row>
    <row r="6" spans="1:19" ht="18" thickBot="1" x14ac:dyDescent="0.25">
      <c r="A6" s="325"/>
      <c r="B6" s="327"/>
      <c r="C6" s="327"/>
      <c r="D6" s="330"/>
      <c r="E6" s="332"/>
      <c r="F6" s="2" t="s">
        <v>25</v>
      </c>
      <c r="G6" s="2" t="s">
        <v>26</v>
      </c>
      <c r="H6" s="3" t="s">
        <v>7</v>
      </c>
      <c r="I6" s="2" t="s">
        <v>25</v>
      </c>
      <c r="J6" s="2" t="s">
        <v>26</v>
      </c>
      <c r="K6" s="3" t="s">
        <v>7</v>
      </c>
      <c r="L6" s="2" t="s">
        <v>25</v>
      </c>
      <c r="M6" s="2" t="s">
        <v>26</v>
      </c>
      <c r="N6" s="3" t="s">
        <v>7</v>
      </c>
      <c r="O6" s="2" t="s">
        <v>25</v>
      </c>
      <c r="P6" s="2" t="s">
        <v>26</v>
      </c>
      <c r="Q6" s="3" t="s">
        <v>7</v>
      </c>
      <c r="R6" s="337"/>
      <c r="S6" s="337"/>
    </row>
    <row r="7" spans="1:19" ht="35" thickTop="1" x14ac:dyDescent="0.2">
      <c r="A7" s="328" t="s">
        <v>22</v>
      </c>
      <c r="B7" s="4">
        <v>1</v>
      </c>
      <c r="C7" s="5" t="s">
        <v>59</v>
      </c>
      <c r="D7" s="6" t="s">
        <v>88</v>
      </c>
      <c r="E7" s="7" t="s">
        <v>18</v>
      </c>
      <c r="F7" s="8"/>
      <c r="G7" s="9"/>
      <c r="H7" s="10"/>
      <c r="I7" s="8">
        <v>30</v>
      </c>
      <c r="J7" s="216" t="s">
        <v>15</v>
      </c>
      <c r="K7" s="10">
        <v>6</v>
      </c>
      <c r="L7" s="11"/>
      <c r="M7" s="12"/>
      <c r="N7" s="7"/>
      <c r="O7" s="11"/>
      <c r="P7" s="12"/>
      <c r="Q7" s="7"/>
      <c r="R7" s="13">
        <f>SUM(F7,I7,L7,O7)</f>
        <v>30</v>
      </c>
      <c r="S7" s="13">
        <f>SUM(H7,K7,N7,Q7)</f>
        <v>6</v>
      </c>
    </row>
    <row r="8" spans="1:19" ht="17" x14ac:dyDescent="0.2">
      <c r="A8" s="324"/>
      <c r="B8" s="25">
        <v>2</v>
      </c>
      <c r="C8" s="26" t="s">
        <v>60</v>
      </c>
      <c r="D8" s="43" t="s">
        <v>89</v>
      </c>
      <c r="E8" s="33" t="s">
        <v>18</v>
      </c>
      <c r="F8" s="29"/>
      <c r="G8" s="30"/>
      <c r="H8" s="28"/>
      <c r="I8" s="29"/>
      <c r="J8" s="30"/>
      <c r="K8" s="28"/>
      <c r="L8" s="31">
        <v>30</v>
      </c>
      <c r="M8" s="32" t="s">
        <v>14</v>
      </c>
      <c r="N8" s="33">
        <v>2</v>
      </c>
      <c r="O8" s="31">
        <v>30</v>
      </c>
      <c r="P8" s="32" t="s">
        <v>15</v>
      </c>
      <c r="Q8" s="33">
        <v>3</v>
      </c>
      <c r="R8" s="23">
        <f t="shared" ref="R8:R29" si="0">SUM(F8,I8,L8,O8)</f>
        <v>60</v>
      </c>
      <c r="S8" s="23">
        <f t="shared" ref="S8:S29" si="1">SUM(H8,K8,N8,Q8)</f>
        <v>5</v>
      </c>
    </row>
    <row r="9" spans="1:19" ht="34" x14ac:dyDescent="0.2">
      <c r="A9" s="324"/>
      <c r="B9" s="25">
        <v>3</v>
      </c>
      <c r="C9" s="26" t="s">
        <v>61</v>
      </c>
      <c r="D9" s="43" t="s">
        <v>89</v>
      </c>
      <c r="E9" s="33" t="s">
        <v>90</v>
      </c>
      <c r="F9" s="29"/>
      <c r="G9" s="30"/>
      <c r="H9" s="28"/>
      <c r="I9" s="29"/>
      <c r="J9" s="30"/>
      <c r="K9" s="28"/>
      <c r="L9" s="31">
        <v>30</v>
      </c>
      <c r="M9" s="32" t="s">
        <v>18</v>
      </c>
      <c r="N9" s="33">
        <v>13</v>
      </c>
      <c r="O9" s="31">
        <v>30</v>
      </c>
      <c r="P9" s="32" t="s">
        <v>18</v>
      </c>
      <c r="Q9" s="33">
        <v>14</v>
      </c>
      <c r="R9" s="23">
        <f t="shared" si="0"/>
        <v>60</v>
      </c>
      <c r="S9" s="23">
        <f t="shared" si="1"/>
        <v>27</v>
      </c>
    </row>
    <row r="10" spans="1:19" ht="17" x14ac:dyDescent="0.2">
      <c r="A10" s="324"/>
      <c r="B10" s="14">
        <v>4</v>
      </c>
      <c r="C10" s="15" t="s">
        <v>39</v>
      </c>
      <c r="D10" s="16" t="s">
        <v>88</v>
      </c>
      <c r="E10" s="17" t="s">
        <v>18</v>
      </c>
      <c r="F10" s="18">
        <v>10</v>
      </c>
      <c r="G10" s="19" t="s">
        <v>18</v>
      </c>
      <c r="H10" s="20">
        <v>1</v>
      </c>
      <c r="I10" s="18">
        <v>10</v>
      </c>
      <c r="J10" s="19" t="s">
        <v>18</v>
      </c>
      <c r="K10" s="20">
        <v>1</v>
      </c>
      <c r="L10" s="18">
        <v>10</v>
      </c>
      <c r="M10" s="19" t="s">
        <v>18</v>
      </c>
      <c r="N10" s="20">
        <v>1</v>
      </c>
      <c r="O10" s="18">
        <v>10</v>
      </c>
      <c r="P10" s="19" t="s">
        <v>18</v>
      </c>
      <c r="Q10" s="20">
        <v>1</v>
      </c>
      <c r="R10" s="23">
        <f t="shared" si="0"/>
        <v>40</v>
      </c>
      <c r="S10" s="23">
        <f t="shared" si="1"/>
        <v>4</v>
      </c>
    </row>
    <row r="11" spans="1:19" ht="18" thickBot="1" x14ac:dyDescent="0.25">
      <c r="A11" s="324"/>
      <c r="B11" s="44">
        <v>5</v>
      </c>
      <c r="C11" s="34" t="s">
        <v>97</v>
      </c>
      <c r="D11" s="35" t="s">
        <v>88</v>
      </c>
      <c r="E11" s="36" t="s">
        <v>18</v>
      </c>
      <c r="F11" s="37">
        <v>10</v>
      </c>
      <c r="G11" s="38" t="s">
        <v>18</v>
      </c>
      <c r="H11" s="39">
        <v>1</v>
      </c>
      <c r="I11" s="37">
        <v>10</v>
      </c>
      <c r="J11" s="38" t="s">
        <v>18</v>
      </c>
      <c r="K11" s="39">
        <v>1</v>
      </c>
      <c r="L11" s="40">
        <v>10</v>
      </c>
      <c r="M11" s="41" t="s">
        <v>18</v>
      </c>
      <c r="N11" s="36">
        <v>1</v>
      </c>
      <c r="O11" s="40">
        <v>10</v>
      </c>
      <c r="P11" s="41" t="s">
        <v>18</v>
      </c>
      <c r="Q11" s="36">
        <v>1</v>
      </c>
      <c r="R11" s="42">
        <f t="shared" si="0"/>
        <v>40</v>
      </c>
      <c r="S11" s="42">
        <f t="shared" si="1"/>
        <v>4</v>
      </c>
    </row>
    <row r="12" spans="1:19" ht="18" thickTop="1" x14ac:dyDescent="0.2">
      <c r="A12" s="328" t="s">
        <v>23</v>
      </c>
      <c r="B12" s="25">
        <v>6</v>
      </c>
      <c r="C12" s="26" t="s">
        <v>40</v>
      </c>
      <c r="D12" s="43" t="s">
        <v>88</v>
      </c>
      <c r="E12" s="33" t="s">
        <v>18</v>
      </c>
      <c r="F12" s="29">
        <v>30</v>
      </c>
      <c r="G12" s="30" t="s">
        <v>14</v>
      </c>
      <c r="H12" s="28">
        <v>1</v>
      </c>
      <c r="I12" s="29">
        <v>30</v>
      </c>
      <c r="J12" s="30" t="s">
        <v>15</v>
      </c>
      <c r="K12" s="28">
        <v>2</v>
      </c>
      <c r="L12" s="31"/>
      <c r="M12" s="32"/>
      <c r="N12" s="33"/>
      <c r="O12" s="31"/>
      <c r="P12" s="32"/>
      <c r="Q12" s="33"/>
      <c r="R12" s="13">
        <f t="shared" si="0"/>
        <v>60</v>
      </c>
      <c r="S12" s="13">
        <f t="shared" si="1"/>
        <v>3</v>
      </c>
    </row>
    <row r="13" spans="1:19" ht="34" x14ac:dyDescent="0.2">
      <c r="A13" s="324"/>
      <c r="B13" s="14">
        <v>7</v>
      </c>
      <c r="C13" s="67" t="s">
        <v>58</v>
      </c>
      <c r="D13" s="16" t="s">
        <v>89</v>
      </c>
      <c r="E13" s="17" t="s">
        <v>18</v>
      </c>
      <c r="F13" s="18">
        <v>30</v>
      </c>
      <c r="G13" s="19" t="s">
        <v>14</v>
      </c>
      <c r="H13" s="20">
        <v>2</v>
      </c>
      <c r="I13" s="18"/>
      <c r="J13" s="19"/>
      <c r="K13" s="20"/>
      <c r="L13" s="21"/>
      <c r="M13" s="22"/>
      <c r="N13" s="17"/>
      <c r="O13" s="21"/>
      <c r="P13" s="22"/>
      <c r="Q13" s="17"/>
      <c r="R13" s="23">
        <f t="shared" si="0"/>
        <v>30</v>
      </c>
      <c r="S13" s="23">
        <f t="shared" si="1"/>
        <v>2</v>
      </c>
    </row>
    <row r="14" spans="1:19" ht="17" x14ac:dyDescent="0.2">
      <c r="A14" s="324"/>
      <c r="B14" s="14">
        <v>8</v>
      </c>
      <c r="C14" s="15" t="s">
        <v>57</v>
      </c>
      <c r="D14" s="16" t="s">
        <v>89</v>
      </c>
      <c r="E14" s="17" t="s">
        <v>18</v>
      </c>
      <c r="F14" s="18"/>
      <c r="G14" s="19"/>
      <c r="H14" s="20"/>
      <c r="I14" s="18">
        <v>30</v>
      </c>
      <c r="J14" s="19" t="s">
        <v>14</v>
      </c>
      <c r="K14" s="20">
        <v>2</v>
      </c>
      <c r="L14" s="21"/>
      <c r="M14" s="22"/>
      <c r="N14" s="17"/>
      <c r="O14" s="21"/>
      <c r="P14" s="22"/>
      <c r="Q14" s="17"/>
      <c r="R14" s="23">
        <f t="shared" si="0"/>
        <v>30</v>
      </c>
      <c r="S14" s="23">
        <f t="shared" si="1"/>
        <v>2</v>
      </c>
    </row>
    <row r="15" spans="1:19" ht="34" x14ac:dyDescent="0.2">
      <c r="A15" s="324"/>
      <c r="B15" s="25">
        <v>9</v>
      </c>
      <c r="C15" s="15" t="s">
        <v>41</v>
      </c>
      <c r="D15" s="16" t="s">
        <v>96</v>
      </c>
      <c r="E15" s="17" t="s">
        <v>18</v>
      </c>
      <c r="F15" s="18">
        <v>30</v>
      </c>
      <c r="G15" s="19" t="s">
        <v>14</v>
      </c>
      <c r="H15" s="20">
        <v>1</v>
      </c>
      <c r="I15" s="18">
        <v>30</v>
      </c>
      <c r="J15" s="19" t="s">
        <v>15</v>
      </c>
      <c r="K15" s="20">
        <v>2</v>
      </c>
      <c r="L15" s="21"/>
      <c r="M15" s="22"/>
      <c r="N15" s="17"/>
      <c r="O15" s="21"/>
      <c r="P15" s="22"/>
      <c r="Q15" s="17"/>
      <c r="R15" s="23">
        <f t="shared" si="0"/>
        <v>60</v>
      </c>
      <c r="S15" s="23">
        <f t="shared" si="1"/>
        <v>3</v>
      </c>
    </row>
    <row r="16" spans="1:19" ht="34" x14ac:dyDescent="0.2">
      <c r="A16" s="324"/>
      <c r="B16" s="25">
        <v>10</v>
      </c>
      <c r="C16" s="15" t="s">
        <v>37</v>
      </c>
      <c r="D16" s="16" t="s">
        <v>88</v>
      </c>
      <c r="E16" s="17" t="s">
        <v>18</v>
      </c>
      <c r="F16" s="18"/>
      <c r="G16" s="19"/>
      <c r="H16" s="20"/>
      <c r="I16" s="18">
        <v>15</v>
      </c>
      <c r="J16" s="19" t="s">
        <v>14</v>
      </c>
      <c r="K16" s="20">
        <v>1</v>
      </c>
      <c r="L16" s="21">
        <v>15</v>
      </c>
      <c r="M16" s="22" t="s">
        <v>15</v>
      </c>
      <c r="N16" s="17">
        <v>2</v>
      </c>
      <c r="O16" s="21"/>
      <c r="P16" s="22"/>
      <c r="Q16" s="17"/>
      <c r="R16" s="23">
        <f t="shared" si="0"/>
        <v>30</v>
      </c>
      <c r="S16" s="23">
        <f t="shared" si="1"/>
        <v>3</v>
      </c>
    </row>
    <row r="17" spans="1:19" ht="17" x14ac:dyDescent="0.2">
      <c r="A17" s="324"/>
      <c r="B17" s="14">
        <v>11</v>
      </c>
      <c r="C17" s="15" t="s">
        <v>55</v>
      </c>
      <c r="D17" s="16" t="s">
        <v>96</v>
      </c>
      <c r="E17" s="17" t="s">
        <v>90</v>
      </c>
      <c r="F17" s="18">
        <v>15</v>
      </c>
      <c r="G17" s="19" t="s">
        <v>18</v>
      </c>
      <c r="H17" s="20">
        <v>1</v>
      </c>
      <c r="I17" s="18">
        <v>15</v>
      </c>
      <c r="J17" s="19" t="s">
        <v>15</v>
      </c>
      <c r="K17" s="20">
        <v>2</v>
      </c>
      <c r="L17" s="21"/>
      <c r="M17" s="22"/>
      <c r="N17" s="17"/>
      <c r="O17" s="21"/>
      <c r="P17" s="22"/>
      <c r="Q17" s="17"/>
      <c r="R17" s="23">
        <f t="shared" si="0"/>
        <v>30</v>
      </c>
      <c r="S17" s="23">
        <f t="shared" si="1"/>
        <v>3</v>
      </c>
    </row>
    <row r="18" spans="1:19" ht="17" x14ac:dyDescent="0.2">
      <c r="A18" s="324"/>
      <c r="B18" s="14">
        <v>12</v>
      </c>
      <c r="C18" s="15" t="s">
        <v>45</v>
      </c>
      <c r="D18" s="16" t="s">
        <v>96</v>
      </c>
      <c r="E18" s="17" t="s">
        <v>18</v>
      </c>
      <c r="F18" s="18"/>
      <c r="G18" s="19"/>
      <c r="H18" s="20"/>
      <c r="I18" s="18"/>
      <c r="J18" s="19"/>
      <c r="K18" s="20"/>
      <c r="L18" s="21">
        <v>30</v>
      </c>
      <c r="M18" s="22" t="s">
        <v>18</v>
      </c>
      <c r="N18" s="17">
        <v>1</v>
      </c>
      <c r="O18" s="21">
        <v>30</v>
      </c>
      <c r="P18" s="22" t="s">
        <v>15</v>
      </c>
      <c r="Q18" s="17">
        <v>2</v>
      </c>
      <c r="R18" s="23">
        <f t="shared" si="0"/>
        <v>60</v>
      </c>
      <c r="S18" s="23">
        <f t="shared" si="1"/>
        <v>3</v>
      </c>
    </row>
    <row r="19" spans="1:19" ht="17" x14ac:dyDescent="0.2">
      <c r="A19" s="324"/>
      <c r="B19" s="14">
        <v>14</v>
      </c>
      <c r="C19" s="15" t="s">
        <v>42</v>
      </c>
      <c r="D19" s="16" t="s">
        <v>88</v>
      </c>
      <c r="E19" s="17" t="s">
        <v>18</v>
      </c>
      <c r="F19" s="18"/>
      <c r="G19" s="68"/>
      <c r="H19" s="20"/>
      <c r="I19" s="18">
        <v>30</v>
      </c>
      <c r="J19" s="19" t="s">
        <v>15</v>
      </c>
      <c r="K19" s="20">
        <v>2</v>
      </c>
      <c r="L19" s="21"/>
      <c r="M19" s="22"/>
      <c r="N19" s="17"/>
      <c r="O19" s="21"/>
      <c r="P19" s="22"/>
      <c r="Q19" s="17"/>
      <c r="R19" s="23">
        <f t="shared" si="0"/>
        <v>30</v>
      </c>
      <c r="S19" s="23">
        <f t="shared" si="1"/>
        <v>2</v>
      </c>
    </row>
    <row r="20" spans="1:19" ht="17" x14ac:dyDescent="0.2">
      <c r="A20" s="324"/>
      <c r="B20" s="14">
        <v>15</v>
      </c>
      <c r="C20" s="15" t="s">
        <v>44</v>
      </c>
      <c r="D20" s="16" t="s">
        <v>88</v>
      </c>
      <c r="E20" s="17" t="s">
        <v>18</v>
      </c>
      <c r="F20" s="18">
        <v>30</v>
      </c>
      <c r="G20" s="19" t="s">
        <v>15</v>
      </c>
      <c r="H20" s="20">
        <v>2</v>
      </c>
      <c r="I20" s="18"/>
      <c r="J20" s="19"/>
      <c r="K20" s="20"/>
      <c r="L20" s="21"/>
      <c r="M20" s="22"/>
      <c r="N20" s="17"/>
      <c r="O20" s="21"/>
      <c r="P20" s="22"/>
      <c r="Q20" s="17"/>
      <c r="R20" s="23">
        <f t="shared" si="0"/>
        <v>30</v>
      </c>
      <c r="S20" s="23">
        <f t="shared" si="1"/>
        <v>2</v>
      </c>
    </row>
    <row r="21" spans="1:19" ht="17" x14ac:dyDescent="0.2">
      <c r="A21" s="324"/>
      <c r="B21" s="25">
        <v>16</v>
      </c>
      <c r="C21" s="15" t="s">
        <v>46</v>
      </c>
      <c r="D21" s="16" t="s">
        <v>88</v>
      </c>
      <c r="E21" s="17" t="s">
        <v>18</v>
      </c>
      <c r="F21" s="18"/>
      <c r="G21" s="19"/>
      <c r="H21" s="20"/>
      <c r="I21" s="18"/>
      <c r="J21" s="19"/>
      <c r="K21" s="20"/>
      <c r="L21" s="21">
        <v>30</v>
      </c>
      <c r="M21" s="22" t="s">
        <v>14</v>
      </c>
      <c r="N21" s="17">
        <v>1</v>
      </c>
      <c r="O21" s="21">
        <v>30</v>
      </c>
      <c r="P21" s="22" t="s">
        <v>14</v>
      </c>
      <c r="Q21" s="17">
        <v>1</v>
      </c>
      <c r="R21" s="23">
        <f t="shared" si="0"/>
        <v>60</v>
      </c>
      <c r="S21" s="23">
        <f t="shared" si="1"/>
        <v>2</v>
      </c>
    </row>
    <row r="22" spans="1:19" ht="17" x14ac:dyDescent="0.2">
      <c r="A22" s="324"/>
      <c r="B22" s="14">
        <v>17</v>
      </c>
      <c r="C22" s="15" t="s">
        <v>43</v>
      </c>
      <c r="D22" s="16" t="s">
        <v>96</v>
      </c>
      <c r="E22" s="17" t="s">
        <v>18</v>
      </c>
      <c r="F22" s="18"/>
      <c r="G22" s="19"/>
      <c r="H22" s="20"/>
      <c r="I22" s="18">
        <v>30</v>
      </c>
      <c r="J22" s="19" t="s">
        <v>14</v>
      </c>
      <c r="K22" s="20">
        <v>1</v>
      </c>
      <c r="L22" s="21"/>
      <c r="M22" s="22"/>
      <c r="N22" s="17"/>
      <c r="O22" s="21"/>
      <c r="P22" s="22"/>
      <c r="Q22" s="17"/>
      <c r="R22" s="23">
        <f t="shared" si="0"/>
        <v>30</v>
      </c>
      <c r="S22" s="23">
        <f t="shared" si="1"/>
        <v>1</v>
      </c>
    </row>
    <row r="23" spans="1:19" ht="17" x14ac:dyDescent="0.2">
      <c r="A23" s="324"/>
      <c r="B23" s="14">
        <v>18</v>
      </c>
      <c r="C23" s="15" t="s">
        <v>47</v>
      </c>
      <c r="D23" s="16" t="s">
        <v>88</v>
      </c>
      <c r="E23" s="17" t="s">
        <v>18</v>
      </c>
      <c r="F23" s="18">
        <v>30</v>
      </c>
      <c r="G23" s="19" t="s">
        <v>18</v>
      </c>
      <c r="H23" s="20">
        <v>1</v>
      </c>
      <c r="I23" s="18">
        <v>30</v>
      </c>
      <c r="J23" s="19" t="s">
        <v>15</v>
      </c>
      <c r="K23" s="20">
        <v>2</v>
      </c>
      <c r="L23" s="21"/>
      <c r="M23" s="22"/>
      <c r="N23" s="17"/>
      <c r="O23" s="21"/>
      <c r="P23" s="22"/>
      <c r="Q23" s="17"/>
      <c r="R23" s="23">
        <f t="shared" si="0"/>
        <v>60</v>
      </c>
      <c r="S23" s="23">
        <f t="shared" si="1"/>
        <v>3</v>
      </c>
    </row>
    <row r="24" spans="1:19" ht="51" x14ac:dyDescent="0.2">
      <c r="A24" s="324"/>
      <c r="B24" s="14">
        <v>19</v>
      </c>
      <c r="C24" s="15" t="s">
        <v>56</v>
      </c>
      <c r="D24" s="16" t="s">
        <v>88</v>
      </c>
      <c r="E24" s="17" t="s">
        <v>18</v>
      </c>
      <c r="F24" s="18">
        <v>15</v>
      </c>
      <c r="G24" s="19" t="s">
        <v>18</v>
      </c>
      <c r="H24" s="20">
        <v>1</v>
      </c>
      <c r="I24" s="18">
        <v>15</v>
      </c>
      <c r="J24" s="19" t="s">
        <v>14</v>
      </c>
      <c r="K24" s="20">
        <v>1</v>
      </c>
      <c r="L24" s="21"/>
      <c r="M24" s="22"/>
      <c r="N24" s="17"/>
      <c r="O24" s="21"/>
      <c r="P24" s="22"/>
      <c r="Q24" s="17"/>
      <c r="R24" s="23">
        <f t="shared" si="0"/>
        <v>30</v>
      </c>
      <c r="S24" s="23">
        <f t="shared" si="1"/>
        <v>2</v>
      </c>
    </row>
    <row r="25" spans="1:19" ht="18" thickBot="1" x14ac:dyDescent="0.25">
      <c r="A25" s="324"/>
      <c r="B25" s="14">
        <v>20</v>
      </c>
      <c r="C25" s="15" t="s">
        <v>49</v>
      </c>
      <c r="D25" s="69" t="s">
        <v>88</v>
      </c>
      <c r="E25" s="55" t="s">
        <v>18</v>
      </c>
      <c r="F25" s="56"/>
      <c r="G25" s="54"/>
      <c r="H25" s="55"/>
      <c r="I25" s="56"/>
      <c r="J25" s="54"/>
      <c r="K25" s="55"/>
      <c r="L25" s="21">
        <v>30</v>
      </c>
      <c r="M25" s="22" t="s">
        <v>18</v>
      </c>
      <c r="N25" s="17">
        <v>1</v>
      </c>
      <c r="O25" s="21">
        <v>30</v>
      </c>
      <c r="P25" s="22" t="s">
        <v>15</v>
      </c>
      <c r="Q25" s="17">
        <v>2</v>
      </c>
      <c r="R25" s="42">
        <f t="shared" si="0"/>
        <v>60</v>
      </c>
      <c r="S25" s="42">
        <f t="shared" si="1"/>
        <v>3</v>
      </c>
    </row>
    <row r="26" spans="1:19" ht="30.75" customHeight="1" thickTop="1" x14ac:dyDescent="0.2">
      <c r="A26" s="328" t="s">
        <v>24</v>
      </c>
      <c r="B26" s="4">
        <v>21</v>
      </c>
      <c r="C26" s="5" t="s">
        <v>93</v>
      </c>
      <c r="D26" s="70" t="s">
        <v>88</v>
      </c>
      <c r="E26" s="71" t="s">
        <v>18</v>
      </c>
      <c r="F26" s="72">
        <v>30</v>
      </c>
      <c r="G26" s="9" t="s">
        <v>15</v>
      </c>
      <c r="H26" s="10">
        <v>2</v>
      </c>
      <c r="I26" s="8"/>
      <c r="J26" s="9"/>
      <c r="K26" s="73"/>
      <c r="L26" s="74"/>
      <c r="M26" s="12"/>
      <c r="N26" s="7"/>
      <c r="O26" s="11"/>
      <c r="P26" s="12"/>
      <c r="Q26" s="71"/>
      <c r="R26" s="13">
        <f t="shared" si="0"/>
        <v>30</v>
      </c>
      <c r="S26" s="13">
        <f t="shared" si="1"/>
        <v>2</v>
      </c>
    </row>
    <row r="27" spans="1:19" ht="16.5" customHeight="1" thickBot="1" x14ac:dyDescent="0.25">
      <c r="A27" s="324"/>
      <c r="B27" s="14">
        <v>22</v>
      </c>
      <c r="C27" s="26" t="s">
        <v>94</v>
      </c>
      <c r="D27" s="27" t="s">
        <v>88</v>
      </c>
      <c r="E27" s="45" t="s">
        <v>18</v>
      </c>
      <c r="F27" s="46"/>
      <c r="G27" s="30"/>
      <c r="H27" s="28"/>
      <c r="I27" s="29">
        <v>30</v>
      </c>
      <c r="J27" s="30" t="s">
        <v>15</v>
      </c>
      <c r="K27" s="47">
        <v>2</v>
      </c>
      <c r="L27" s="48"/>
      <c r="M27" s="32"/>
      <c r="N27" s="33"/>
      <c r="O27" s="31"/>
      <c r="P27" s="32"/>
      <c r="Q27" s="45"/>
      <c r="R27" s="23">
        <f t="shared" si="0"/>
        <v>30</v>
      </c>
      <c r="S27" s="23">
        <f t="shared" si="1"/>
        <v>2</v>
      </c>
    </row>
    <row r="28" spans="1:19" ht="33" customHeight="1" thickTop="1" x14ac:dyDescent="0.2">
      <c r="A28" s="346" t="s">
        <v>98</v>
      </c>
      <c r="B28" s="4">
        <v>23</v>
      </c>
      <c r="C28" s="94" t="s">
        <v>31</v>
      </c>
      <c r="D28" s="6" t="s">
        <v>96</v>
      </c>
      <c r="E28" s="7" t="s">
        <v>18</v>
      </c>
      <c r="F28" s="72">
        <v>30</v>
      </c>
      <c r="G28" s="9" t="s">
        <v>14</v>
      </c>
      <c r="H28" s="10">
        <v>2</v>
      </c>
      <c r="I28" s="8">
        <v>30</v>
      </c>
      <c r="J28" s="9" t="s">
        <v>15</v>
      </c>
      <c r="K28" s="73">
        <v>3</v>
      </c>
      <c r="L28" s="74"/>
      <c r="M28" s="12"/>
      <c r="N28" s="7"/>
      <c r="O28" s="11"/>
      <c r="P28" s="12"/>
      <c r="Q28" s="7"/>
      <c r="R28" s="13">
        <f t="shared" si="0"/>
        <v>60</v>
      </c>
      <c r="S28" s="13">
        <f t="shared" si="1"/>
        <v>5</v>
      </c>
    </row>
    <row r="29" spans="1:19" ht="34.5" customHeight="1" thickBot="1" x14ac:dyDescent="0.25">
      <c r="A29" s="334"/>
      <c r="B29" s="142">
        <v>24</v>
      </c>
      <c r="C29" s="136" t="s">
        <v>99</v>
      </c>
      <c r="D29" s="137"/>
      <c r="E29" s="135"/>
      <c r="F29" s="143">
        <v>350</v>
      </c>
      <c r="G29" s="144"/>
      <c r="H29" s="145">
        <v>15</v>
      </c>
      <c r="I29" s="146">
        <v>100</v>
      </c>
      <c r="J29" s="144"/>
      <c r="K29" s="147">
        <v>2</v>
      </c>
      <c r="L29" s="148">
        <v>250</v>
      </c>
      <c r="M29" s="149"/>
      <c r="N29" s="150">
        <v>8</v>
      </c>
      <c r="O29" s="151">
        <v>200</v>
      </c>
      <c r="P29" s="149"/>
      <c r="Q29" s="135">
        <v>6</v>
      </c>
      <c r="R29" s="42">
        <f t="shared" si="0"/>
        <v>900</v>
      </c>
      <c r="S29" s="42">
        <f t="shared" si="1"/>
        <v>31</v>
      </c>
    </row>
    <row r="30" spans="1:19" ht="16.5" customHeight="1" thickTop="1" thickBot="1" x14ac:dyDescent="0.25">
      <c r="A30" s="89"/>
      <c r="B30" s="75"/>
      <c r="C30" s="90"/>
      <c r="D30" s="90"/>
      <c r="E30" s="91"/>
      <c r="F30" s="63">
        <f>SUM(F7:F29)</f>
        <v>610</v>
      </c>
      <c r="G30" s="63"/>
      <c r="H30" s="92">
        <f>SUM(H7:H29)</f>
        <v>30</v>
      </c>
      <c r="I30" s="63">
        <f>SUM(I7:I29)</f>
        <v>435</v>
      </c>
      <c r="J30" s="63"/>
      <c r="K30" s="92">
        <f>SUM(K7:K29)</f>
        <v>30</v>
      </c>
      <c r="L30" s="64">
        <f>SUM(L7:L29)</f>
        <v>435</v>
      </c>
      <c r="M30" s="64"/>
      <c r="N30" s="65">
        <f>SUM(N7:N29)</f>
        <v>30</v>
      </c>
      <c r="O30" s="64">
        <f>SUM(O7:O29)</f>
        <v>370</v>
      </c>
      <c r="P30" s="64"/>
      <c r="Q30" s="65">
        <f>SUM(Q7:Q29)</f>
        <v>30</v>
      </c>
      <c r="R30" s="66">
        <f>SUM(R7:R29)</f>
        <v>1850</v>
      </c>
      <c r="S30" s="66">
        <f>SUM(S7:S29)</f>
        <v>120</v>
      </c>
    </row>
    <row r="31" spans="1:19" ht="17" thickTop="1" x14ac:dyDescent="0.2">
      <c r="B31" s="76"/>
    </row>
  </sheetData>
  <mergeCells count="24">
    <mergeCell ref="L5:N5"/>
    <mergeCell ref="A12:A25"/>
    <mergeCell ref="F5:H5"/>
    <mergeCell ref="O5:Q5"/>
    <mergeCell ref="L3:Q3"/>
    <mergeCell ref="F4:K4"/>
    <mergeCell ref="L4:Q4"/>
    <mergeCell ref="A7:A11"/>
    <mergeCell ref="A26:A27"/>
    <mergeCell ref="A28:A29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  <mergeCell ref="I5:K5"/>
  </mergeCell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3"/>
  <sheetViews>
    <sheetView tabSelected="1" topLeftCell="A18" zoomScaleNormal="100" zoomScalePageLayoutView="80" workbookViewId="0">
      <selection activeCell="AA10" sqref="AA10"/>
    </sheetView>
  </sheetViews>
  <sheetFormatPr baseColWidth="10" defaultColWidth="8.83203125" defaultRowHeight="16" x14ac:dyDescent="0.2"/>
  <cols>
    <col min="1" max="1" width="4.5" style="1" customWidth="1"/>
    <col min="2" max="2" width="4" style="1" customWidth="1"/>
    <col min="3" max="3" width="33.6640625" style="1" customWidth="1"/>
    <col min="4" max="4" width="6.33203125" style="1" customWidth="1"/>
    <col min="5" max="5" width="8.33203125" style="1" customWidth="1"/>
    <col min="6" max="16384" width="8.83203125" style="1"/>
  </cols>
  <sheetData>
    <row r="1" spans="1:19" ht="37.5" customHeight="1" thickTop="1" thickBot="1" x14ac:dyDescent="0.25">
      <c r="A1" s="303" t="s">
        <v>86</v>
      </c>
      <c r="B1" s="304"/>
      <c r="C1" s="304"/>
      <c r="D1" s="304"/>
      <c r="E1" s="305"/>
      <c r="F1" s="315" t="s">
        <v>4</v>
      </c>
      <c r="G1" s="316"/>
      <c r="H1" s="316"/>
      <c r="I1" s="316"/>
      <c r="J1" s="316"/>
      <c r="K1" s="317"/>
      <c r="L1" s="303" t="s">
        <v>5</v>
      </c>
      <c r="M1" s="304"/>
      <c r="N1" s="304"/>
      <c r="O1" s="304"/>
      <c r="P1" s="304"/>
      <c r="Q1" s="305"/>
      <c r="R1" s="335" t="s">
        <v>6</v>
      </c>
      <c r="S1" s="335" t="s">
        <v>7</v>
      </c>
    </row>
    <row r="2" spans="1:19" ht="17" thickTop="1" x14ac:dyDescent="0.2">
      <c r="A2" s="324" t="s">
        <v>21</v>
      </c>
      <c r="B2" s="326" t="s">
        <v>0</v>
      </c>
      <c r="C2" s="326" t="s">
        <v>1</v>
      </c>
      <c r="D2" s="386" t="s">
        <v>2</v>
      </c>
      <c r="E2" s="389" t="s">
        <v>3</v>
      </c>
      <c r="F2" s="318" t="s">
        <v>124</v>
      </c>
      <c r="G2" s="319"/>
      <c r="H2" s="319"/>
      <c r="I2" s="319"/>
      <c r="J2" s="319"/>
      <c r="K2" s="320"/>
      <c r="L2" s="306" t="s">
        <v>125</v>
      </c>
      <c r="M2" s="307"/>
      <c r="N2" s="307"/>
      <c r="O2" s="307"/>
      <c r="P2" s="307"/>
      <c r="Q2" s="308"/>
      <c r="R2" s="336"/>
      <c r="S2" s="336"/>
    </row>
    <row r="3" spans="1:19" x14ac:dyDescent="0.2">
      <c r="A3" s="324"/>
      <c r="B3" s="326"/>
      <c r="C3" s="326"/>
      <c r="D3" s="387"/>
      <c r="E3" s="389"/>
      <c r="F3" s="318"/>
      <c r="G3" s="319"/>
      <c r="H3" s="319"/>
      <c r="I3" s="319"/>
      <c r="J3" s="319"/>
      <c r="K3" s="320"/>
      <c r="L3" s="309"/>
      <c r="M3" s="310"/>
      <c r="N3" s="310"/>
      <c r="O3" s="310"/>
      <c r="P3" s="310"/>
      <c r="Q3" s="311"/>
      <c r="R3" s="336"/>
      <c r="S3" s="336"/>
    </row>
    <row r="4" spans="1:19" ht="17" thickBot="1" x14ac:dyDescent="0.25">
      <c r="A4" s="324"/>
      <c r="B4" s="326"/>
      <c r="C4" s="326"/>
      <c r="D4" s="387"/>
      <c r="E4" s="389"/>
      <c r="F4" s="321"/>
      <c r="G4" s="322"/>
      <c r="H4" s="322"/>
      <c r="I4" s="322"/>
      <c r="J4" s="322"/>
      <c r="K4" s="323"/>
      <c r="L4" s="312"/>
      <c r="M4" s="313"/>
      <c r="N4" s="313"/>
      <c r="O4" s="313"/>
      <c r="P4" s="313"/>
      <c r="Q4" s="314"/>
      <c r="R4" s="336"/>
      <c r="S4" s="336"/>
    </row>
    <row r="5" spans="1:19" ht="18" thickTop="1" thickBot="1" x14ac:dyDescent="0.25">
      <c r="A5" s="324"/>
      <c r="B5" s="326"/>
      <c r="C5" s="326"/>
      <c r="D5" s="387"/>
      <c r="E5" s="389"/>
      <c r="F5" s="297" t="s">
        <v>8</v>
      </c>
      <c r="G5" s="298"/>
      <c r="H5" s="299"/>
      <c r="I5" s="297" t="s">
        <v>9</v>
      </c>
      <c r="J5" s="298"/>
      <c r="K5" s="299"/>
      <c r="L5" s="300" t="s">
        <v>10</v>
      </c>
      <c r="M5" s="301"/>
      <c r="N5" s="302"/>
      <c r="O5" s="300" t="s">
        <v>11</v>
      </c>
      <c r="P5" s="301"/>
      <c r="Q5" s="302"/>
      <c r="R5" s="336"/>
      <c r="S5" s="336"/>
    </row>
    <row r="6" spans="1:19" ht="18" thickBot="1" x14ac:dyDescent="0.25">
      <c r="A6" s="325"/>
      <c r="B6" s="327"/>
      <c r="C6" s="327"/>
      <c r="D6" s="388"/>
      <c r="E6" s="390"/>
      <c r="F6" s="2" t="s">
        <v>25</v>
      </c>
      <c r="G6" s="2" t="s">
        <v>26</v>
      </c>
      <c r="H6" s="3" t="s">
        <v>7</v>
      </c>
      <c r="I6" s="2" t="s">
        <v>25</v>
      </c>
      <c r="J6" s="2" t="s">
        <v>26</v>
      </c>
      <c r="K6" s="3" t="s">
        <v>7</v>
      </c>
      <c r="L6" s="2" t="s">
        <v>25</v>
      </c>
      <c r="M6" s="2" t="s">
        <v>26</v>
      </c>
      <c r="N6" s="3" t="s">
        <v>7</v>
      </c>
      <c r="O6" s="2" t="s">
        <v>25</v>
      </c>
      <c r="P6" s="2" t="s">
        <v>26</v>
      </c>
      <c r="Q6" s="3" t="s">
        <v>7</v>
      </c>
      <c r="R6" s="337"/>
      <c r="S6" s="337"/>
    </row>
    <row r="7" spans="1:19" ht="18" thickTop="1" x14ac:dyDescent="0.2">
      <c r="A7" s="335" t="s">
        <v>22</v>
      </c>
      <c r="B7" s="77">
        <v>1</v>
      </c>
      <c r="C7" s="78" t="s">
        <v>32</v>
      </c>
      <c r="D7" s="6" t="s">
        <v>12</v>
      </c>
      <c r="E7" s="7" t="s">
        <v>13</v>
      </c>
      <c r="F7" s="8">
        <v>30</v>
      </c>
      <c r="G7" s="9" t="s">
        <v>15</v>
      </c>
      <c r="H7" s="10">
        <v>4</v>
      </c>
      <c r="I7" s="8">
        <v>15</v>
      </c>
      <c r="J7" s="9" t="s">
        <v>15</v>
      </c>
      <c r="K7" s="10">
        <v>5</v>
      </c>
      <c r="L7" s="11">
        <v>15</v>
      </c>
      <c r="M7" s="12" t="s">
        <v>15</v>
      </c>
      <c r="N7" s="7">
        <v>4</v>
      </c>
      <c r="O7" s="11">
        <v>15</v>
      </c>
      <c r="P7" s="12" t="s">
        <v>18</v>
      </c>
      <c r="Q7" s="7">
        <v>6</v>
      </c>
      <c r="R7" s="13">
        <f>SUM(F7,I7,L7,O7)</f>
        <v>75</v>
      </c>
      <c r="S7" s="13">
        <f>SUM(H7,K7,N7,Q7)</f>
        <v>19</v>
      </c>
    </row>
    <row r="8" spans="1:19" ht="17" x14ac:dyDescent="0.2">
      <c r="A8" s="336"/>
      <c r="B8" s="79">
        <v>2</v>
      </c>
      <c r="C8" s="80" t="s">
        <v>62</v>
      </c>
      <c r="D8" s="16" t="s">
        <v>12</v>
      </c>
      <c r="E8" s="17" t="s">
        <v>13</v>
      </c>
      <c r="F8" s="18"/>
      <c r="G8" s="19"/>
      <c r="H8" s="20"/>
      <c r="I8" s="18">
        <v>15</v>
      </c>
      <c r="J8" s="19" t="s">
        <v>15</v>
      </c>
      <c r="K8" s="20">
        <v>3</v>
      </c>
      <c r="L8" s="21">
        <v>15</v>
      </c>
      <c r="M8" s="22" t="s">
        <v>15</v>
      </c>
      <c r="N8" s="17">
        <v>3</v>
      </c>
      <c r="O8" s="21">
        <v>15</v>
      </c>
      <c r="P8" s="22" t="s">
        <v>18</v>
      </c>
      <c r="Q8" s="17">
        <v>6</v>
      </c>
      <c r="R8" s="23">
        <f t="shared" ref="R8:R31" si="0">SUM(F8,I8,L8,O8)</f>
        <v>45</v>
      </c>
      <c r="S8" s="23">
        <f t="shared" ref="S8:S31" si="1">SUM(H8,K8,N8,Q8)</f>
        <v>12</v>
      </c>
    </row>
    <row r="9" spans="1:19" ht="17" x14ac:dyDescent="0.2">
      <c r="A9" s="336"/>
      <c r="B9" s="79">
        <v>3</v>
      </c>
      <c r="C9" s="80" t="s">
        <v>33</v>
      </c>
      <c r="D9" s="16" t="s">
        <v>12</v>
      </c>
      <c r="E9" s="17" t="s">
        <v>13</v>
      </c>
      <c r="F9" s="18">
        <v>15</v>
      </c>
      <c r="G9" s="19" t="s">
        <v>14</v>
      </c>
      <c r="H9" s="20">
        <v>1</v>
      </c>
      <c r="I9" s="18">
        <v>15</v>
      </c>
      <c r="J9" s="19" t="s">
        <v>15</v>
      </c>
      <c r="K9" s="20">
        <v>2</v>
      </c>
      <c r="L9" s="21"/>
      <c r="M9" s="22"/>
      <c r="N9" s="17"/>
      <c r="O9" s="21"/>
      <c r="P9" s="22"/>
      <c r="Q9" s="17"/>
      <c r="R9" s="23">
        <f t="shared" si="0"/>
        <v>30</v>
      </c>
      <c r="S9" s="23">
        <f t="shared" si="1"/>
        <v>3</v>
      </c>
    </row>
    <row r="10" spans="1:19" ht="34" x14ac:dyDescent="0.2">
      <c r="A10" s="336"/>
      <c r="B10" s="79">
        <v>4</v>
      </c>
      <c r="C10" s="80" t="s">
        <v>34</v>
      </c>
      <c r="D10" s="16" t="s">
        <v>17</v>
      </c>
      <c r="E10" s="17" t="s">
        <v>19</v>
      </c>
      <c r="F10" s="18">
        <v>15</v>
      </c>
      <c r="G10" s="19" t="s">
        <v>14</v>
      </c>
      <c r="H10" s="20">
        <v>1</v>
      </c>
      <c r="I10" s="18">
        <v>15</v>
      </c>
      <c r="J10" s="19" t="s">
        <v>14</v>
      </c>
      <c r="K10" s="20">
        <v>1</v>
      </c>
      <c r="L10" s="21"/>
      <c r="M10" s="22"/>
      <c r="N10" s="17"/>
      <c r="O10" s="21"/>
      <c r="P10" s="22"/>
      <c r="Q10" s="17"/>
      <c r="R10" s="23">
        <f t="shared" si="0"/>
        <v>30</v>
      </c>
      <c r="S10" s="23">
        <f t="shared" si="1"/>
        <v>2</v>
      </c>
    </row>
    <row r="11" spans="1:19" ht="34" x14ac:dyDescent="0.2">
      <c r="A11" s="336"/>
      <c r="B11" s="79">
        <v>5</v>
      </c>
      <c r="C11" s="87" t="s">
        <v>35</v>
      </c>
      <c r="D11" s="16" t="s">
        <v>17</v>
      </c>
      <c r="E11" s="17" t="s">
        <v>13</v>
      </c>
      <c r="F11" s="18"/>
      <c r="G11" s="19"/>
      <c r="H11" s="20"/>
      <c r="I11" s="18"/>
      <c r="J11" s="19"/>
      <c r="K11" s="20"/>
      <c r="L11" s="21">
        <v>15</v>
      </c>
      <c r="M11" s="22" t="s">
        <v>14</v>
      </c>
      <c r="N11" s="17">
        <v>1</v>
      </c>
      <c r="O11" s="21">
        <v>15</v>
      </c>
      <c r="P11" s="22" t="s">
        <v>14</v>
      </c>
      <c r="Q11" s="17">
        <v>2</v>
      </c>
      <c r="R11" s="23">
        <f t="shared" si="0"/>
        <v>30</v>
      </c>
      <c r="S11" s="23">
        <f t="shared" si="1"/>
        <v>3</v>
      </c>
    </row>
    <row r="12" spans="1:19" ht="34" x14ac:dyDescent="0.2">
      <c r="A12" s="336"/>
      <c r="B12" s="79">
        <v>6</v>
      </c>
      <c r="C12" s="80" t="s">
        <v>36</v>
      </c>
      <c r="D12" s="16" t="s">
        <v>17</v>
      </c>
      <c r="E12" s="17" t="s">
        <v>19</v>
      </c>
      <c r="F12" s="18"/>
      <c r="G12" s="19"/>
      <c r="H12" s="20"/>
      <c r="I12" s="18"/>
      <c r="J12" s="19"/>
      <c r="K12" s="20"/>
      <c r="L12" s="21">
        <v>15</v>
      </c>
      <c r="M12" s="22" t="s">
        <v>18</v>
      </c>
      <c r="N12" s="17">
        <v>1</v>
      </c>
      <c r="O12" s="21">
        <v>15</v>
      </c>
      <c r="P12" s="22" t="s">
        <v>15</v>
      </c>
      <c r="Q12" s="17">
        <v>2</v>
      </c>
      <c r="R12" s="23">
        <f t="shared" si="0"/>
        <v>30</v>
      </c>
      <c r="S12" s="23">
        <f t="shared" si="1"/>
        <v>3</v>
      </c>
    </row>
    <row r="13" spans="1:19" ht="34" x14ac:dyDescent="0.2">
      <c r="A13" s="336"/>
      <c r="B13" s="79">
        <v>7</v>
      </c>
      <c r="C13" s="80" t="s">
        <v>63</v>
      </c>
      <c r="D13" s="16" t="s">
        <v>17</v>
      </c>
      <c r="E13" s="17" t="s">
        <v>19</v>
      </c>
      <c r="F13" s="18"/>
      <c r="G13" s="19"/>
      <c r="H13" s="20"/>
      <c r="I13" s="18"/>
      <c r="J13" s="19"/>
      <c r="K13" s="20"/>
      <c r="L13" s="21">
        <v>30</v>
      </c>
      <c r="M13" s="22" t="s">
        <v>14</v>
      </c>
      <c r="N13" s="17">
        <v>1</v>
      </c>
      <c r="O13" s="21"/>
      <c r="P13" s="22"/>
      <c r="Q13" s="17"/>
      <c r="R13" s="23">
        <f t="shared" si="0"/>
        <v>30</v>
      </c>
      <c r="S13" s="23">
        <f t="shared" si="1"/>
        <v>1</v>
      </c>
    </row>
    <row r="14" spans="1:19" ht="17" x14ac:dyDescent="0.2">
      <c r="A14" s="336"/>
      <c r="B14" s="79">
        <v>8</v>
      </c>
      <c r="C14" s="80" t="s">
        <v>64</v>
      </c>
      <c r="D14" s="16" t="s">
        <v>12</v>
      </c>
      <c r="E14" s="17" t="s">
        <v>19</v>
      </c>
      <c r="F14" s="18">
        <v>30</v>
      </c>
      <c r="G14" s="19" t="s">
        <v>14</v>
      </c>
      <c r="H14" s="20">
        <v>1</v>
      </c>
      <c r="I14" s="18">
        <v>30</v>
      </c>
      <c r="J14" s="19" t="s">
        <v>15</v>
      </c>
      <c r="K14" s="20">
        <v>2</v>
      </c>
      <c r="L14" s="21"/>
      <c r="M14" s="22"/>
      <c r="N14" s="17"/>
      <c r="O14" s="21"/>
      <c r="P14" s="22"/>
      <c r="Q14" s="17"/>
      <c r="R14" s="23">
        <f t="shared" si="0"/>
        <v>60</v>
      </c>
      <c r="S14" s="23">
        <f t="shared" si="1"/>
        <v>3</v>
      </c>
    </row>
    <row r="15" spans="1:19" ht="17" x14ac:dyDescent="0.2">
      <c r="A15" s="336"/>
      <c r="B15" s="118">
        <v>9</v>
      </c>
      <c r="C15" s="85" t="s">
        <v>38</v>
      </c>
      <c r="D15" s="86" t="s">
        <v>89</v>
      </c>
      <c r="E15" s="60" t="s">
        <v>90</v>
      </c>
      <c r="F15" s="56"/>
      <c r="G15" s="54"/>
      <c r="H15" s="55"/>
      <c r="I15" s="56"/>
      <c r="J15" s="54"/>
      <c r="K15" s="55"/>
      <c r="L15" s="61"/>
      <c r="M15" s="59"/>
      <c r="N15" s="60"/>
      <c r="O15" s="61">
        <v>4</v>
      </c>
      <c r="P15" s="59" t="s">
        <v>18</v>
      </c>
      <c r="Q15" s="60">
        <v>2</v>
      </c>
      <c r="R15" s="23">
        <f t="shared" si="0"/>
        <v>4</v>
      </c>
      <c r="S15" s="23">
        <f t="shared" si="1"/>
        <v>2</v>
      </c>
    </row>
    <row r="16" spans="1:19" ht="17" x14ac:dyDescent="0.2">
      <c r="A16" s="336"/>
      <c r="B16" s="118">
        <v>10</v>
      </c>
      <c r="C16" s="85" t="s">
        <v>39</v>
      </c>
      <c r="D16" s="86" t="s">
        <v>12</v>
      </c>
      <c r="E16" s="60" t="s">
        <v>19</v>
      </c>
      <c r="F16" s="56">
        <v>10</v>
      </c>
      <c r="G16" s="54" t="s">
        <v>18</v>
      </c>
      <c r="H16" s="55">
        <v>1</v>
      </c>
      <c r="I16" s="56">
        <v>10</v>
      </c>
      <c r="J16" s="54" t="s">
        <v>18</v>
      </c>
      <c r="K16" s="55">
        <v>1</v>
      </c>
      <c r="L16" s="61">
        <v>10</v>
      </c>
      <c r="M16" s="59" t="s">
        <v>18</v>
      </c>
      <c r="N16" s="60">
        <v>1</v>
      </c>
      <c r="O16" s="61">
        <v>10</v>
      </c>
      <c r="P16" s="59" t="s">
        <v>18</v>
      </c>
      <c r="Q16" s="60">
        <v>1</v>
      </c>
      <c r="R16" s="23">
        <f t="shared" si="0"/>
        <v>40</v>
      </c>
      <c r="S16" s="23">
        <f t="shared" si="1"/>
        <v>4</v>
      </c>
    </row>
    <row r="17" spans="1:19" ht="18" thickBot="1" x14ac:dyDescent="0.25">
      <c r="A17" s="336"/>
      <c r="B17" s="88">
        <v>11</v>
      </c>
      <c r="C17" s="83" t="s">
        <v>97</v>
      </c>
      <c r="D17" s="35" t="s">
        <v>12</v>
      </c>
      <c r="E17" s="36" t="s">
        <v>19</v>
      </c>
      <c r="F17" s="37">
        <v>10</v>
      </c>
      <c r="G17" s="38" t="s">
        <v>18</v>
      </c>
      <c r="H17" s="39">
        <v>1</v>
      </c>
      <c r="I17" s="37">
        <v>10</v>
      </c>
      <c r="J17" s="38" t="s">
        <v>18</v>
      </c>
      <c r="K17" s="39">
        <v>1</v>
      </c>
      <c r="L17" s="40">
        <v>10</v>
      </c>
      <c r="M17" s="41" t="s">
        <v>18</v>
      </c>
      <c r="N17" s="36">
        <v>1</v>
      </c>
      <c r="O17" s="40">
        <v>10</v>
      </c>
      <c r="P17" s="41" t="s">
        <v>18</v>
      </c>
      <c r="Q17" s="36">
        <v>1</v>
      </c>
      <c r="R17" s="42">
        <f t="shared" si="0"/>
        <v>40</v>
      </c>
      <c r="S17" s="42">
        <f t="shared" si="1"/>
        <v>4</v>
      </c>
    </row>
    <row r="18" spans="1:19" ht="35" thickTop="1" x14ac:dyDescent="0.2">
      <c r="A18" s="328" t="s">
        <v>23</v>
      </c>
      <c r="B18" s="25">
        <v>12</v>
      </c>
      <c r="C18" s="82" t="s">
        <v>41</v>
      </c>
      <c r="D18" s="43" t="s">
        <v>17</v>
      </c>
      <c r="E18" s="33" t="s">
        <v>19</v>
      </c>
      <c r="F18" s="29">
        <v>30</v>
      </c>
      <c r="G18" s="30" t="s">
        <v>14</v>
      </c>
      <c r="H18" s="28">
        <v>1</v>
      </c>
      <c r="I18" s="29">
        <v>30</v>
      </c>
      <c r="J18" s="30" t="s">
        <v>15</v>
      </c>
      <c r="K18" s="28">
        <v>2</v>
      </c>
      <c r="L18" s="31"/>
      <c r="M18" s="32"/>
      <c r="N18" s="33"/>
      <c r="O18" s="31"/>
      <c r="P18" s="32"/>
      <c r="Q18" s="33"/>
      <c r="R18" s="13">
        <f t="shared" si="0"/>
        <v>60</v>
      </c>
      <c r="S18" s="13">
        <f t="shared" si="1"/>
        <v>3</v>
      </c>
    </row>
    <row r="19" spans="1:19" ht="17" x14ac:dyDescent="0.2">
      <c r="A19" s="324"/>
      <c r="B19" s="14">
        <v>13</v>
      </c>
      <c r="C19" s="80" t="s">
        <v>42</v>
      </c>
      <c r="D19" s="16" t="s">
        <v>12</v>
      </c>
      <c r="E19" s="17" t="s">
        <v>19</v>
      </c>
      <c r="F19" s="18"/>
      <c r="G19" s="19"/>
      <c r="H19" s="20"/>
      <c r="I19" s="18">
        <v>30</v>
      </c>
      <c r="J19" s="19" t="s">
        <v>15</v>
      </c>
      <c r="K19" s="20">
        <v>2</v>
      </c>
      <c r="L19" s="21"/>
      <c r="M19" s="22"/>
      <c r="N19" s="17"/>
      <c r="O19" s="21"/>
      <c r="P19" s="22"/>
      <c r="Q19" s="17"/>
      <c r="R19" s="23">
        <f t="shared" si="0"/>
        <v>30</v>
      </c>
      <c r="S19" s="23">
        <f t="shared" si="1"/>
        <v>2</v>
      </c>
    </row>
    <row r="20" spans="1:19" ht="17" x14ac:dyDescent="0.2">
      <c r="A20" s="324"/>
      <c r="B20" s="14">
        <v>14</v>
      </c>
      <c r="C20" s="80" t="s">
        <v>37</v>
      </c>
      <c r="D20" s="16" t="s">
        <v>12</v>
      </c>
      <c r="E20" s="17" t="s">
        <v>19</v>
      </c>
      <c r="F20" s="18"/>
      <c r="G20" s="19"/>
      <c r="H20" s="20"/>
      <c r="I20" s="18">
        <v>15</v>
      </c>
      <c r="J20" s="19" t="s">
        <v>14</v>
      </c>
      <c r="K20" s="20">
        <v>1</v>
      </c>
      <c r="L20" s="21">
        <v>15</v>
      </c>
      <c r="M20" s="22" t="s">
        <v>15</v>
      </c>
      <c r="N20" s="17">
        <v>2</v>
      </c>
      <c r="O20" s="21"/>
      <c r="P20" s="22"/>
      <c r="Q20" s="17"/>
      <c r="R20" s="23">
        <f t="shared" si="0"/>
        <v>30</v>
      </c>
      <c r="S20" s="23">
        <f t="shared" si="1"/>
        <v>3</v>
      </c>
    </row>
    <row r="21" spans="1:19" ht="17" x14ac:dyDescent="0.2">
      <c r="A21" s="324"/>
      <c r="B21" s="14">
        <v>15</v>
      </c>
      <c r="C21" s="80" t="s">
        <v>46</v>
      </c>
      <c r="D21" s="16" t="s">
        <v>12</v>
      </c>
      <c r="E21" s="17" t="s">
        <v>19</v>
      </c>
      <c r="F21" s="18"/>
      <c r="G21" s="19"/>
      <c r="H21" s="20"/>
      <c r="I21" s="18"/>
      <c r="J21" s="19"/>
      <c r="K21" s="20"/>
      <c r="L21" s="21">
        <v>30</v>
      </c>
      <c r="M21" s="22" t="s">
        <v>14</v>
      </c>
      <c r="N21" s="17">
        <v>1</v>
      </c>
      <c r="O21" s="21">
        <v>30</v>
      </c>
      <c r="P21" s="22" t="s">
        <v>14</v>
      </c>
      <c r="Q21" s="17">
        <v>1</v>
      </c>
      <c r="R21" s="23">
        <f t="shared" si="0"/>
        <v>60</v>
      </c>
      <c r="S21" s="23">
        <f t="shared" si="1"/>
        <v>2</v>
      </c>
    </row>
    <row r="22" spans="1:19" ht="17" x14ac:dyDescent="0.2">
      <c r="A22" s="324"/>
      <c r="B22" s="14">
        <v>16</v>
      </c>
      <c r="C22" s="80" t="s">
        <v>44</v>
      </c>
      <c r="D22" s="16" t="s">
        <v>12</v>
      </c>
      <c r="E22" s="17" t="s">
        <v>19</v>
      </c>
      <c r="F22" s="18">
        <v>30</v>
      </c>
      <c r="G22" s="19" t="s">
        <v>15</v>
      </c>
      <c r="H22" s="20">
        <v>2</v>
      </c>
      <c r="I22" s="18"/>
      <c r="J22" s="19"/>
      <c r="K22" s="20"/>
      <c r="L22" s="21"/>
      <c r="M22" s="22"/>
      <c r="N22" s="17"/>
      <c r="O22" s="21"/>
      <c r="P22" s="22"/>
      <c r="Q22" s="17"/>
      <c r="R22" s="23">
        <f t="shared" si="0"/>
        <v>30</v>
      </c>
      <c r="S22" s="23">
        <f t="shared" si="1"/>
        <v>2</v>
      </c>
    </row>
    <row r="23" spans="1:19" ht="17" x14ac:dyDescent="0.2">
      <c r="A23" s="324"/>
      <c r="B23" s="14">
        <v>17</v>
      </c>
      <c r="C23" s="80" t="s">
        <v>45</v>
      </c>
      <c r="D23" s="16" t="s">
        <v>17</v>
      </c>
      <c r="E23" s="17" t="s">
        <v>19</v>
      </c>
      <c r="F23" s="18"/>
      <c r="G23" s="19"/>
      <c r="H23" s="20"/>
      <c r="I23" s="18"/>
      <c r="J23" s="19"/>
      <c r="K23" s="20"/>
      <c r="L23" s="21">
        <v>30</v>
      </c>
      <c r="M23" s="22" t="s">
        <v>18</v>
      </c>
      <c r="N23" s="17">
        <v>1</v>
      </c>
      <c r="O23" s="21">
        <v>30</v>
      </c>
      <c r="P23" s="22" t="s">
        <v>15</v>
      </c>
      <c r="Q23" s="17">
        <v>2</v>
      </c>
      <c r="R23" s="23">
        <f t="shared" si="0"/>
        <v>60</v>
      </c>
      <c r="S23" s="23">
        <f t="shared" si="1"/>
        <v>3</v>
      </c>
    </row>
    <row r="24" spans="1:19" ht="17" x14ac:dyDescent="0.2">
      <c r="A24" s="324"/>
      <c r="B24" s="14">
        <v>18</v>
      </c>
      <c r="C24" s="80" t="s">
        <v>47</v>
      </c>
      <c r="D24" s="16" t="s">
        <v>12</v>
      </c>
      <c r="E24" s="17" t="s">
        <v>19</v>
      </c>
      <c r="F24" s="18">
        <v>30</v>
      </c>
      <c r="G24" s="19" t="s">
        <v>18</v>
      </c>
      <c r="H24" s="20">
        <v>1</v>
      </c>
      <c r="I24" s="18">
        <v>30</v>
      </c>
      <c r="J24" s="19" t="s">
        <v>15</v>
      </c>
      <c r="K24" s="20">
        <v>2</v>
      </c>
      <c r="L24" s="21"/>
      <c r="M24" s="22"/>
      <c r="N24" s="17"/>
      <c r="O24" s="21"/>
      <c r="P24" s="22"/>
      <c r="Q24" s="17"/>
      <c r="R24" s="23">
        <f t="shared" si="0"/>
        <v>60</v>
      </c>
      <c r="S24" s="23">
        <f t="shared" si="1"/>
        <v>3</v>
      </c>
    </row>
    <row r="25" spans="1:19" ht="34" x14ac:dyDescent="0.2">
      <c r="A25" s="324"/>
      <c r="B25" s="14">
        <v>19</v>
      </c>
      <c r="C25" s="80" t="s">
        <v>56</v>
      </c>
      <c r="D25" s="16" t="s">
        <v>12</v>
      </c>
      <c r="E25" s="17" t="s">
        <v>19</v>
      </c>
      <c r="F25" s="18">
        <v>15</v>
      </c>
      <c r="G25" s="19" t="s">
        <v>18</v>
      </c>
      <c r="H25" s="20">
        <v>1</v>
      </c>
      <c r="I25" s="18">
        <v>15</v>
      </c>
      <c r="J25" s="19" t="s">
        <v>14</v>
      </c>
      <c r="K25" s="20">
        <v>1</v>
      </c>
      <c r="L25" s="21"/>
      <c r="M25" s="22"/>
      <c r="N25" s="17"/>
      <c r="O25" s="21"/>
      <c r="P25" s="22"/>
      <c r="Q25" s="17"/>
      <c r="R25" s="23">
        <f t="shared" si="0"/>
        <v>30</v>
      </c>
      <c r="S25" s="23">
        <f t="shared" si="1"/>
        <v>2</v>
      </c>
    </row>
    <row r="26" spans="1:19" ht="18" thickBot="1" x14ac:dyDescent="0.25">
      <c r="A26" s="325"/>
      <c r="B26" s="84">
        <v>20</v>
      </c>
      <c r="C26" s="85" t="s">
        <v>49</v>
      </c>
      <c r="D26" s="86" t="s">
        <v>12</v>
      </c>
      <c r="E26" s="60" t="s">
        <v>19</v>
      </c>
      <c r="F26" s="56"/>
      <c r="G26" s="54"/>
      <c r="H26" s="55"/>
      <c r="I26" s="56"/>
      <c r="J26" s="54"/>
      <c r="K26" s="55"/>
      <c r="L26" s="61">
        <v>30</v>
      </c>
      <c r="M26" s="59" t="s">
        <v>18</v>
      </c>
      <c r="N26" s="60">
        <v>1</v>
      </c>
      <c r="O26" s="61">
        <v>30</v>
      </c>
      <c r="P26" s="59" t="s">
        <v>15</v>
      </c>
      <c r="Q26" s="60">
        <v>2</v>
      </c>
      <c r="R26" s="42">
        <f t="shared" si="0"/>
        <v>60</v>
      </c>
      <c r="S26" s="42">
        <f t="shared" si="1"/>
        <v>3</v>
      </c>
    </row>
    <row r="27" spans="1:19" ht="18" thickTop="1" x14ac:dyDescent="0.2">
      <c r="A27" s="328" t="s">
        <v>24</v>
      </c>
      <c r="B27" s="4">
        <v>21</v>
      </c>
      <c r="C27" s="78" t="s">
        <v>50</v>
      </c>
      <c r="D27" s="70" t="s">
        <v>12</v>
      </c>
      <c r="E27" s="71" t="s">
        <v>19</v>
      </c>
      <c r="F27" s="72">
        <v>30</v>
      </c>
      <c r="G27" s="9" t="s">
        <v>18</v>
      </c>
      <c r="H27" s="10">
        <v>1</v>
      </c>
      <c r="I27" s="8">
        <v>30</v>
      </c>
      <c r="J27" s="9" t="s">
        <v>15</v>
      </c>
      <c r="K27" s="73">
        <v>2</v>
      </c>
      <c r="L27" s="74"/>
      <c r="M27" s="12"/>
      <c r="N27" s="7"/>
      <c r="O27" s="11"/>
      <c r="P27" s="12"/>
      <c r="Q27" s="71"/>
      <c r="R27" s="13">
        <f t="shared" si="0"/>
        <v>60</v>
      </c>
      <c r="S27" s="13">
        <f t="shared" si="1"/>
        <v>3</v>
      </c>
    </row>
    <row r="28" spans="1:19" ht="17" x14ac:dyDescent="0.2">
      <c r="A28" s="324"/>
      <c r="B28" s="14">
        <v>22</v>
      </c>
      <c r="C28" s="80" t="s">
        <v>28</v>
      </c>
      <c r="D28" s="16" t="s">
        <v>17</v>
      </c>
      <c r="E28" s="49" t="s">
        <v>19</v>
      </c>
      <c r="F28" s="50"/>
      <c r="G28" s="19"/>
      <c r="H28" s="20"/>
      <c r="I28" s="18">
        <v>30</v>
      </c>
      <c r="J28" s="19" t="s">
        <v>14</v>
      </c>
      <c r="K28" s="51">
        <v>1</v>
      </c>
      <c r="L28" s="52"/>
      <c r="M28" s="22"/>
      <c r="N28" s="17"/>
      <c r="O28" s="21"/>
      <c r="P28" s="22"/>
      <c r="Q28" s="49"/>
      <c r="R28" s="23">
        <f t="shared" si="0"/>
        <v>30</v>
      </c>
      <c r="S28" s="23">
        <f t="shared" si="1"/>
        <v>1</v>
      </c>
    </row>
    <row r="29" spans="1:19" ht="35" thickBot="1" x14ac:dyDescent="0.25">
      <c r="A29" s="325"/>
      <c r="B29" s="84">
        <v>23</v>
      </c>
      <c r="C29" s="85" t="s">
        <v>92</v>
      </c>
      <c r="D29" s="86" t="s">
        <v>27</v>
      </c>
      <c r="E29" s="62" t="s">
        <v>19</v>
      </c>
      <c r="F29" s="53"/>
      <c r="G29" s="54"/>
      <c r="H29" s="55"/>
      <c r="I29" s="56">
        <v>30</v>
      </c>
      <c r="J29" s="54" t="s">
        <v>14</v>
      </c>
      <c r="K29" s="57">
        <v>1</v>
      </c>
      <c r="L29" s="58"/>
      <c r="M29" s="59"/>
      <c r="N29" s="60"/>
      <c r="O29" s="61"/>
      <c r="P29" s="59"/>
      <c r="Q29" s="62"/>
      <c r="R29" s="42">
        <f t="shared" si="0"/>
        <v>30</v>
      </c>
      <c r="S29" s="42">
        <f t="shared" si="1"/>
        <v>1</v>
      </c>
    </row>
    <row r="30" spans="1:19" ht="33" customHeight="1" thickTop="1" x14ac:dyDescent="0.2">
      <c r="A30" s="346" t="s">
        <v>98</v>
      </c>
      <c r="B30" s="4">
        <v>24</v>
      </c>
      <c r="C30" s="94" t="s">
        <v>82</v>
      </c>
      <c r="D30" s="6"/>
      <c r="E30" s="71"/>
      <c r="F30" s="72">
        <v>30</v>
      </c>
      <c r="G30" s="9" t="s">
        <v>14</v>
      </c>
      <c r="H30" s="10">
        <v>2</v>
      </c>
      <c r="I30" s="8">
        <v>30</v>
      </c>
      <c r="J30" s="9" t="s">
        <v>15</v>
      </c>
      <c r="K30" s="73">
        <v>3</v>
      </c>
      <c r="L30" s="74"/>
      <c r="M30" s="12"/>
      <c r="N30" s="7"/>
      <c r="O30" s="11"/>
      <c r="P30" s="12"/>
      <c r="Q30" s="71"/>
      <c r="R30" s="13">
        <f t="shared" si="0"/>
        <v>60</v>
      </c>
      <c r="S30" s="13">
        <f t="shared" si="1"/>
        <v>5</v>
      </c>
    </row>
    <row r="31" spans="1:19" ht="36" customHeight="1" thickBot="1" x14ac:dyDescent="0.25">
      <c r="A31" s="334"/>
      <c r="B31" s="152">
        <v>25</v>
      </c>
      <c r="C31" s="82" t="s">
        <v>99</v>
      </c>
      <c r="D31" s="43"/>
      <c r="E31" s="45"/>
      <c r="F31" s="123">
        <v>325</v>
      </c>
      <c r="G31" s="124"/>
      <c r="H31" s="125">
        <v>13</v>
      </c>
      <c r="I31" s="126">
        <v>0</v>
      </c>
      <c r="J31" s="124"/>
      <c r="K31" s="127">
        <v>0</v>
      </c>
      <c r="L31" s="128">
        <v>400</v>
      </c>
      <c r="M31" s="129"/>
      <c r="N31" s="130">
        <v>13</v>
      </c>
      <c r="O31" s="131">
        <v>175</v>
      </c>
      <c r="P31" s="129"/>
      <c r="Q31" s="122">
        <v>5</v>
      </c>
      <c r="R31" s="42">
        <f t="shared" si="0"/>
        <v>900</v>
      </c>
      <c r="S31" s="42">
        <f t="shared" si="1"/>
        <v>31</v>
      </c>
    </row>
    <row r="32" spans="1:19" ht="18" thickTop="1" thickBot="1" x14ac:dyDescent="0.25">
      <c r="A32" s="303" t="s">
        <v>20</v>
      </c>
      <c r="B32" s="304"/>
      <c r="C32" s="304"/>
      <c r="D32" s="304"/>
      <c r="E32" s="305"/>
      <c r="F32" s="138">
        <f>SUM(F7:F31)</f>
        <v>600</v>
      </c>
      <c r="G32" s="139"/>
      <c r="H32" s="158">
        <f>SUM(H7:H31)</f>
        <v>30</v>
      </c>
      <c r="I32" s="157">
        <f>SUM(I7:I31)</f>
        <v>350</v>
      </c>
      <c r="J32" s="139"/>
      <c r="K32" s="158">
        <f>SUM(K7:K31)</f>
        <v>30</v>
      </c>
      <c r="L32" s="159">
        <f>SUM(L7:L31)</f>
        <v>615</v>
      </c>
      <c r="M32" s="140"/>
      <c r="N32" s="141">
        <f>SUM(N7:N31)</f>
        <v>30</v>
      </c>
      <c r="O32" s="159">
        <f>SUM(O7:O31)</f>
        <v>349</v>
      </c>
      <c r="P32" s="140"/>
      <c r="Q32" s="141">
        <f>SUM(Q7:Q31)</f>
        <v>30</v>
      </c>
      <c r="R32" s="153">
        <f>SUM(R7:R31)</f>
        <v>1914</v>
      </c>
      <c r="S32" s="167">
        <f>SUM(S7:S31)</f>
        <v>120</v>
      </c>
    </row>
    <row r="33" ht="17" thickTop="1" x14ac:dyDescent="0.2"/>
  </sheetData>
  <mergeCells count="25">
    <mergeCell ref="L3:Q3"/>
    <mergeCell ref="F4:K4"/>
    <mergeCell ref="L4:Q4"/>
    <mergeCell ref="A32:E32"/>
    <mergeCell ref="A27:A29"/>
    <mergeCell ref="F5:H5"/>
    <mergeCell ref="A7:A17"/>
    <mergeCell ref="A18:A26"/>
    <mergeCell ref="A30:A31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  <mergeCell ref="I5:K5"/>
    <mergeCell ref="L5:N5"/>
    <mergeCell ref="O5:Q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Kompozycja</vt:lpstr>
      <vt:lpstr>Dyrygentura symfoniczna </vt:lpstr>
      <vt:lpstr>Dyrygentura chóralna </vt:lpstr>
      <vt:lpstr>Dyrygentura orkiestr dętych</vt:lpstr>
      <vt:lpstr>Rytmika</vt:lpstr>
      <vt:lpstr>Teoria muzyki</vt:lpstr>
      <vt:lpstr>Kompozycja muzyki filmowej i 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2020-09-13T18:24:16Z</dcterms:modified>
</cp:coreProperties>
</file>