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6083" windowHeight="10895" activeTab="3"/>
  </bookViews>
  <sheets>
    <sheet name="Kompozycja" sheetId="1" r:id="rId1"/>
    <sheet name="Rytmika" sheetId="2" r:id="rId2"/>
    <sheet name="Teoria muzyki" sheetId="3" r:id="rId3"/>
    <sheet name="Kompozycja muzyki filmowej i te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4" i="5" l="1"/>
  <c r="O34" i="5"/>
  <c r="N34" i="5"/>
  <c r="L34" i="5"/>
  <c r="K34" i="5"/>
  <c r="I34" i="5"/>
  <c r="H34" i="5"/>
  <c r="F34" i="5"/>
  <c r="S33" i="5"/>
  <c r="R33" i="5"/>
  <c r="S32" i="5"/>
  <c r="R32" i="5"/>
  <c r="S31" i="5"/>
  <c r="R31" i="5"/>
  <c r="S30" i="5"/>
  <c r="R30" i="5"/>
  <c r="S29" i="5"/>
  <c r="R29" i="5"/>
  <c r="S28" i="5"/>
  <c r="R28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R34" i="5" s="1"/>
  <c r="S7" i="5"/>
  <c r="S34" i="5" s="1"/>
  <c r="R7" i="5"/>
  <c r="R7" i="2" l="1"/>
  <c r="S7" i="2"/>
  <c r="R8" i="2"/>
  <c r="S8" i="2"/>
  <c r="R9" i="2"/>
  <c r="R36" i="2" s="1"/>
  <c r="S9" i="2"/>
  <c r="S36" i="2" s="1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F36" i="2"/>
  <c r="H36" i="2"/>
  <c r="I36" i="2"/>
  <c r="K36" i="2"/>
  <c r="L36" i="2"/>
  <c r="N36" i="2"/>
  <c r="O36" i="2"/>
  <c r="Q36" i="2"/>
  <c r="S28" i="3" l="1"/>
  <c r="R28" i="3"/>
  <c r="S30" i="1"/>
  <c r="R30" i="1"/>
  <c r="S8" i="1" l="1"/>
  <c r="R8" i="1"/>
  <c r="S24" i="3" l="1"/>
  <c r="S30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5" i="3"/>
  <c r="S26" i="3"/>
  <c r="S27" i="3"/>
  <c r="S29" i="3"/>
  <c r="S24" i="1"/>
  <c r="S7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6" i="1"/>
  <c r="S27" i="1"/>
  <c r="S28" i="1"/>
  <c r="S29" i="1"/>
  <c r="S31" i="1"/>
  <c r="S32" i="1"/>
  <c r="Q33" i="1"/>
  <c r="O33" i="1"/>
  <c r="N33" i="1"/>
  <c r="L33" i="1"/>
  <c r="K33" i="1"/>
  <c r="H3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1" i="1"/>
  <c r="R32" i="1"/>
  <c r="R7" i="1"/>
  <c r="Q31" i="3"/>
  <c r="N31" i="3"/>
  <c r="K31" i="3"/>
  <c r="H31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9" i="3"/>
  <c r="R30" i="3"/>
  <c r="R7" i="3"/>
  <c r="O31" i="3"/>
  <c r="L31" i="3"/>
  <c r="I31" i="3"/>
  <c r="F31" i="3"/>
  <c r="I33" i="1"/>
  <c r="F33" i="1"/>
  <c r="S31" i="3" l="1"/>
  <c r="R31" i="3"/>
  <c r="S33" i="1"/>
  <c r="R33" i="1"/>
</calcChain>
</file>

<file path=xl/sharedStrings.xml><?xml version="1.0" encoding="utf-8"?>
<sst xmlns="http://schemas.openxmlformats.org/spreadsheetml/2006/main" count="625" uniqueCount="99">
  <si>
    <t>l.p.</t>
  </si>
  <si>
    <t>przedmiot</t>
  </si>
  <si>
    <t>rodzaj zajęć</t>
  </si>
  <si>
    <t>sposób realizacji</t>
  </si>
  <si>
    <t>ROK I</t>
  </si>
  <si>
    <t>ROK II</t>
  </si>
  <si>
    <t>ilość godz.</t>
  </si>
  <si>
    <t>ECTS</t>
  </si>
  <si>
    <t>semestr 1</t>
  </si>
  <si>
    <t>semestr 2</t>
  </si>
  <si>
    <t>semestr 3</t>
  </si>
  <si>
    <t>semestr 4</t>
  </si>
  <si>
    <t>w</t>
  </si>
  <si>
    <t>i</t>
  </si>
  <si>
    <t>K</t>
  </si>
  <si>
    <t>E</t>
  </si>
  <si>
    <t>w/ć</t>
  </si>
  <si>
    <t>Z</t>
  </si>
  <si>
    <t>z</t>
  </si>
  <si>
    <t>RAZEM:</t>
  </si>
  <si>
    <t>MODUŁ</t>
  </si>
  <si>
    <t>SPECJALISTYCZNY</t>
  </si>
  <si>
    <t>KIERUNKOWY</t>
  </si>
  <si>
    <t>PODSTAWOWY</t>
  </si>
  <si>
    <t>godz.</t>
  </si>
  <si>
    <t>zal.</t>
  </si>
  <si>
    <t>s</t>
  </si>
  <si>
    <t>Komputerowa edycja tekstu</t>
  </si>
  <si>
    <t xml:space="preserve">Język obcy </t>
  </si>
  <si>
    <t>Kompozycja</t>
  </si>
  <si>
    <t>Kompozycja elektroakustyczna</t>
  </si>
  <si>
    <t>Technologie muzyki komputerowej z elementami akustyki</t>
  </si>
  <si>
    <t>Live electronics - programowanie i projekty twórcze</t>
  </si>
  <si>
    <t>Najnowsza literatura muzyczna</t>
  </si>
  <si>
    <t>Pisemna praca dyplomowa</t>
  </si>
  <si>
    <t>Wykład monograficzny</t>
  </si>
  <si>
    <t>Etnomuzykologia</t>
  </si>
  <si>
    <t>Analiza i interpretacja muzyki XX i XXI wieku</t>
  </si>
  <si>
    <t>Muzyka teatralna i filmowa</t>
  </si>
  <si>
    <t>Dykcja i ruch sceniczny</t>
  </si>
  <si>
    <t>Sonologia</t>
  </si>
  <si>
    <t>Propedeutyka dyrygowania</t>
  </si>
  <si>
    <t>Emisja głosu</t>
  </si>
  <si>
    <t>Estetyka muzyki</t>
  </si>
  <si>
    <t>Nowe projekty improwizatorskie teoria i projekty twórcze</t>
  </si>
  <si>
    <t>Produkcja muzyczna</t>
  </si>
  <si>
    <t>Propedeutyka kompozycji</t>
  </si>
  <si>
    <t>Nowe praktyki improwizatorskie - teoria i projekty twórcze</t>
  </si>
  <si>
    <t>Seminarium prelekcji</t>
  </si>
  <si>
    <t>Seminarium krytyki muzycznej</t>
  </si>
  <si>
    <t>Metodologia pracy badawczej</t>
  </si>
  <si>
    <t>Historia teorii muzyki</t>
  </si>
  <si>
    <t>Seminarium pracy magisterskiej</t>
  </si>
  <si>
    <t>Kompozycja filmowa i teatralna</t>
  </si>
  <si>
    <t>Rytmika</t>
  </si>
  <si>
    <t>Choreografia muzyki</t>
  </si>
  <si>
    <t>Improwizacja fortepianowa</t>
  </si>
  <si>
    <t>Improwizacja fortepianowa z elementami jazzu i muzyki rozrywkowej</t>
  </si>
  <si>
    <t>Metodyka nauczania improwizacji fortepianowej</t>
  </si>
  <si>
    <t>Technika ruchu</t>
  </si>
  <si>
    <t>Taniec historyczny</t>
  </si>
  <si>
    <t>Taniec współczesny</t>
  </si>
  <si>
    <t>Zespoły rytmiki</t>
  </si>
  <si>
    <t>Język obcy</t>
  </si>
  <si>
    <t>KOMPOZYCJA magisterskie</t>
  </si>
  <si>
    <t>TEORIA MUZYKI magisterskie</t>
  </si>
  <si>
    <t>KOMPOZYCJA MUZYKI FILMOWEJ I TEATRALNEJ magisterskie</t>
  </si>
  <si>
    <t>W</t>
  </si>
  <si>
    <t>S</t>
  </si>
  <si>
    <t>I</t>
  </si>
  <si>
    <t>Seminarium pisemnej pracy dyplomowej</t>
  </si>
  <si>
    <t>Filozofia-zagadnienia i kierunki</t>
  </si>
  <si>
    <t>Podstawy etyki</t>
  </si>
  <si>
    <t>C</t>
  </si>
  <si>
    <t>W/C</t>
  </si>
  <si>
    <t>Praktyki zawodowe</t>
  </si>
  <si>
    <t>FAKULTATYWNY</t>
  </si>
  <si>
    <t>Przedmioty fakultatywne</t>
  </si>
  <si>
    <t>Jezyk obcy</t>
  </si>
  <si>
    <t>W/Ć</t>
  </si>
  <si>
    <t>Kurs BHP</t>
  </si>
  <si>
    <t>`</t>
  </si>
  <si>
    <t>,</t>
  </si>
  <si>
    <t>(2022/2023)</t>
  </si>
  <si>
    <t xml:space="preserve">Projektowanie dźwiękowe Sound Design </t>
  </si>
  <si>
    <t>Projektowanie dźwiękowe Sound Design</t>
  </si>
  <si>
    <t>(2023/2024)</t>
  </si>
  <si>
    <t>RYTMIKA magisterskie</t>
  </si>
  <si>
    <t>Interpretacja ruchowa dzieła muzycznego</t>
  </si>
  <si>
    <t>Metodyka prowadzenia rytmiki w szkolnictwie ponadpodstawowym</t>
  </si>
  <si>
    <t>Metodyka nauczania techniki ruchu w szkolnictwie ponadpodstawowym</t>
  </si>
  <si>
    <t>Praktyki pedagogiczne</t>
  </si>
  <si>
    <t>Rytmika z elementami terapii muzyczno ruchowej</t>
  </si>
  <si>
    <t>Propedeutyka rytmikoterapii</t>
  </si>
  <si>
    <t>Psychologiczne podstawy działań terapeutycznych</t>
  </si>
  <si>
    <t>Propedeutyka anatomii</t>
  </si>
  <si>
    <t>Kompensacja i korektywa</t>
  </si>
  <si>
    <t>Podstawy techniki zdjęciowej</t>
  </si>
  <si>
    <t>Historia animacji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</si>
</sst>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wrapText="1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 inden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textRotation="90" wrapText="1"/>
    </xf>
    <xf numFmtId="0" fontId="2" fillId="0" borderId="60" xfId="0" applyFont="1" applyBorder="1" applyAlignment="1">
      <alignment horizontal="center" vertical="center" textRotation="90" wrapText="1"/>
    </xf>
    <xf numFmtId="0" fontId="2" fillId="0" borderId="6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4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87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textRotation="90" wrapText="1"/>
    </xf>
    <xf numFmtId="0" fontId="1" fillId="0" borderId="8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5" xfId="0" applyFont="1" applyFill="1" applyBorder="1" applyAlignment="1">
      <alignment horizontal="center" vertical="center" textRotation="90" wrapText="1"/>
    </xf>
    <xf numFmtId="0" fontId="2" fillId="0" borderId="74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57" xfId="0" applyFont="1" applyFill="1" applyBorder="1" applyAlignment="1">
      <alignment horizontal="center" vertical="center" textRotation="90" wrapText="1"/>
    </xf>
    <xf numFmtId="0" fontId="2" fillId="0" borderId="5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wrapText="1" indent="1"/>
    </xf>
    <xf numFmtId="0" fontId="3" fillId="0" borderId="26" xfId="0" applyFont="1" applyFill="1" applyBorder="1"/>
    <xf numFmtId="0" fontId="3" fillId="0" borderId="24" xfId="0" applyFont="1" applyFill="1" applyBorder="1"/>
    <xf numFmtId="0" fontId="3" fillId="0" borderId="96" xfId="0" applyFont="1" applyFill="1" applyBorder="1"/>
    <xf numFmtId="0" fontId="3" fillId="0" borderId="23" xfId="0" applyFont="1" applyFill="1" applyBorder="1"/>
    <xf numFmtId="0" fontId="3" fillId="0" borderId="31" xfId="0" applyFont="1" applyFill="1" applyBorder="1"/>
    <xf numFmtId="0" fontId="2" fillId="0" borderId="66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 inden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 inden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textRotation="90" wrapText="1"/>
    </xf>
    <xf numFmtId="0" fontId="1" fillId="0" borderId="107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center" textRotation="90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2" fillId="0" borderId="1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114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opLeftCell="A13" zoomScale="90" zoomScaleNormal="90" zoomScalePageLayoutView="80" workbookViewId="0">
      <selection activeCell="L2" sqref="L2:Q2"/>
    </sheetView>
  </sheetViews>
  <sheetFormatPr defaultColWidth="8.875" defaultRowHeight="16.3" x14ac:dyDescent="0.3"/>
  <cols>
    <col min="1" max="1" width="4.375" style="1" customWidth="1"/>
    <col min="2" max="2" width="4" style="1" customWidth="1"/>
    <col min="3" max="3" width="32.875" style="1" customWidth="1"/>
    <col min="4" max="4" width="6.375" style="1" customWidth="1"/>
    <col min="5" max="5" width="6" style="1" customWidth="1"/>
    <col min="6" max="20" width="8.875" style="1"/>
    <col min="21" max="21" width="10.375" style="1" bestFit="1" customWidth="1"/>
    <col min="22" max="16384" width="8.875" style="1"/>
  </cols>
  <sheetData>
    <row r="1" spans="1:19" ht="16.850000000000001" customHeight="1" thickTop="1" thickBot="1" x14ac:dyDescent="0.35">
      <c r="A1" s="94" t="s">
        <v>64</v>
      </c>
      <c r="B1" s="95"/>
      <c r="C1" s="95"/>
      <c r="D1" s="95"/>
      <c r="E1" s="96"/>
      <c r="F1" s="94" t="s">
        <v>4</v>
      </c>
      <c r="G1" s="95"/>
      <c r="H1" s="95"/>
      <c r="I1" s="95"/>
      <c r="J1" s="95"/>
      <c r="K1" s="96"/>
      <c r="L1" s="94" t="s">
        <v>5</v>
      </c>
      <c r="M1" s="95"/>
      <c r="N1" s="95"/>
      <c r="O1" s="95"/>
      <c r="P1" s="95"/>
      <c r="Q1" s="96"/>
      <c r="R1" s="97" t="s">
        <v>6</v>
      </c>
      <c r="S1" s="97" t="s">
        <v>7</v>
      </c>
    </row>
    <row r="2" spans="1:19" ht="22.6" customHeight="1" thickTop="1" x14ac:dyDescent="0.3">
      <c r="A2" s="106" t="s">
        <v>20</v>
      </c>
      <c r="B2" s="108" t="s">
        <v>0</v>
      </c>
      <c r="C2" s="108" t="s">
        <v>1</v>
      </c>
      <c r="D2" s="111" t="s">
        <v>2</v>
      </c>
      <c r="E2" s="113" t="s">
        <v>3</v>
      </c>
      <c r="F2" s="100" t="s">
        <v>83</v>
      </c>
      <c r="G2" s="101"/>
      <c r="H2" s="101"/>
      <c r="I2" s="101"/>
      <c r="J2" s="101"/>
      <c r="K2" s="102"/>
      <c r="L2" s="100" t="s">
        <v>86</v>
      </c>
      <c r="M2" s="101"/>
      <c r="N2" s="101"/>
      <c r="O2" s="101"/>
      <c r="P2" s="101"/>
      <c r="Q2" s="102"/>
      <c r="R2" s="98"/>
      <c r="S2" s="98"/>
    </row>
    <row r="3" spans="1:19" x14ac:dyDescent="0.3">
      <c r="A3" s="106"/>
      <c r="B3" s="108"/>
      <c r="C3" s="108"/>
      <c r="D3" s="111"/>
      <c r="E3" s="113"/>
      <c r="F3" s="100"/>
      <c r="G3" s="101"/>
      <c r="H3" s="101"/>
      <c r="I3" s="101"/>
      <c r="J3" s="101"/>
      <c r="K3" s="102"/>
      <c r="L3" s="120"/>
      <c r="M3" s="121"/>
      <c r="N3" s="121"/>
      <c r="O3" s="121"/>
      <c r="P3" s="121"/>
      <c r="Q3" s="122"/>
      <c r="R3" s="98"/>
      <c r="S3" s="98"/>
    </row>
    <row r="4" spans="1:19" ht="17" thickBot="1" x14ac:dyDescent="0.35">
      <c r="A4" s="106"/>
      <c r="B4" s="108"/>
      <c r="C4" s="108"/>
      <c r="D4" s="111"/>
      <c r="E4" s="113"/>
      <c r="F4" s="103"/>
      <c r="G4" s="104"/>
      <c r="H4" s="104"/>
      <c r="I4" s="104"/>
      <c r="J4" s="104"/>
      <c r="K4" s="105"/>
      <c r="L4" s="123"/>
      <c r="M4" s="124"/>
      <c r="N4" s="124"/>
      <c r="O4" s="124"/>
      <c r="P4" s="124"/>
      <c r="Q4" s="125"/>
      <c r="R4" s="98"/>
      <c r="S4" s="98"/>
    </row>
    <row r="5" spans="1:19" ht="17.7" thickTop="1" thickBot="1" x14ac:dyDescent="0.35">
      <c r="A5" s="106"/>
      <c r="B5" s="108"/>
      <c r="C5" s="108"/>
      <c r="D5" s="111"/>
      <c r="E5" s="113"/>
      <c r="F5" s="117" t="s">
        <v>8</v>
      </c>
      <c r="G5" s="118"/>
      <c r="H5" s="119"/>
      <c r="I5" s="117" t="s">
        <v>9</v>
      </c>
      <c r="J5" s="118"/>
      <c r="K5" s="119"/>
      <c r="L5" s="117" t="s">
        <v>10</v>
      </c>
      <c r="M5" s="118"/>
      <c r="N5" s="119"/>
      <c r="O5" s="117" t="s">
        <v>11</v>
      </c>
      <c r="P5" s="118"/>
      <c r="Q5" s="119"/>
      <c r="R5" s="98"/>
      <c r="S5" s="98"/>
    </row>
    <row r="6" spans="1:19" ht="17" thickBot="1" x14ac:dyDescent="0.35">
      <c r="A6" s="107"/>
      <c r="B6" s="109"/>
      <c r="C6" s="109"/>
      <c r="D6" s="112"/>
      <c r="E6" s="114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99"/>
      <c r="S6" s="99"/>
    </row>
    <row r="7" spans="1:19" ht="17.7" thickTop="1" thickBot="1" x14ac:dyDescent="0.35">
      <c r="A7" s="110" t="s">
        <v>21</v>
      </c>
      <c r="B7" s="4">
        <v>1</v>
      </c>
      <c r="C7" s="5" t="s">
        <v>29</v>
      </c>
      <c r="D7" s="6" t="s">
        <v>67</v>
      </c>
      <c r="E7" s="7" t="s">
        <v>69</v>
      </c>
      <c r="F7" s="8">
        <v>30</v>
      </c>
      <c r="G7" s="9" t="s">
        <v>15</v>
      </c>
      <c r="H7" s="7">
        <v>5</v>
      </c>
      <c r="I7" s="8">
        <v>30</v>
      </c>
      <c r="J7" s="9" t="s">
        <v>15</v>
      </c>
      <c r="K7" s="7">
        <v>5</v>
      </c>
      <c r="L7" s="8">
        <v>30</v>
      </c>
      <c r="M7" s="9" t="s">
        <v>14</v>
      </c>
      <c r="N7" s="7">
        <v>6</v>
      </c>
      <c r="O7" s="8">
        <v>30</v>
      </c>
      <c r="P7" s="9" t="s">
        <v>17</v>
      </c>
      <c r="Q7" s="7">
        <v>15</v>
      </c>
      <c r="R7" s="10">
        <f>SUM(F7,I7,L7,O7)</f>
        <v>120</v>
      </c>
      <c r="S7" s="10">
        <f>SUM(H7,K7,N7,Q7)</f>
        <v>31</v>
      </c>
    </row>
    <row r="8" spans="1:19" ht="17" thickTop="1" x14ac:dyDescent="0.3">
      <c r="A8" s="106"/>
      <c r="B8" s="11">
        <v>2</v>
      </c>
      <c r="C8" s="12" t="s">
        <v>30</v>
      </c>
      <c r="D8" s="13" t="s">
        <v>67</v>
      </c>
      <c r="E8" s="14" t="s">
        <v>69</v>
      </c>
      <c r="F8" s="15"/>
      <c r="G8" s="16"/>
      <c r="H8" s="14"/>
      <c r="I8" s="15">
        <v>15</v>
      </c>
      <c r="J8" s="16" t="s">
        <v>14</v>
      </c>
      <c r="K8" s="14">
        <v>1</v>
      </c>
      <c r="L8" s="91">
        <v>15</v>
      </c>
      <c r="M8" s="92" t="s">
        <v>15</v>
      </c>
      <c r="N8" s="93">
        <v>2</v>
      </c>
      <c r="O8" s="15"/>
      <c r="P8" s="16"/>
      <c r="Q8" s="14"/>
      <c r="R8" s="10">
        <f>SUM(F8,I8,L8,O8)</f>
        <v>30</v>
      </c>
      <c r="S8" s="10">
        <f>SUM(H8,K8,N8,Q8)</f>
        <v>3</v>
      </c>
    </row>
    <row r="9" spans="1:19" ht="46.9" x14ac:dyDescent="0.3">
      <c r="A9" s="106"/>
      <c r="B9" s="11">
        <v>3</v>
      </c>
      <c r="C9" s="12" t="s">
        <v>31</v>
      </c>
      <c r="D9" s="13" t="s">
        <v>74</v>
      </c>
      <c r="E9" s="14" t="s">
        <v>17</v>
      </c>
      <c r="F9" s="15">
        <v>15</v>
      </c>
      <c r="G9" s="16" t="s">
        <v>14</v>
      </c>
      <c r="H9" s="14">
        <v>1</v>
      </c>
      <c r="I9" s="15">
        <v>15</v>
      </c>
      <c r="J9" s="16" t="s">
        <v>14</v>
      </c>
      <c r="K9" s="14">
        <v>1</v>
      </c>
      <c r="L9" s="15"/>
      <c r="M9" s="16"/>
      <c r="N9" s="14"/>
      <c r="O9" s="15"/>
      <c r="P9" s="16"/>
      <c r="Q9" s="14"/>
      <c r="R9" s="17">
        <f t="shared" ref="R9:R32" si="0">SUM(F9,I9,L9,O9)</f>
        <v>30</v>
      </c>
      <c r="S9" s="17">
        <f t="shared" ref="S9:S32" si="1">SUM(H9,K9,N9,Q9)</f>
        <v>2</v>
      </c>
    </row>
    <row r="10" spans="1:19" ht="31.25" x14ac:dyDescent="0.3">
      <c r="A10" s="106"/>
      <c r="B10" s="11">
        <v>4</v>
      </c>
      <c r="C10" s="12" t="s">
        <v>85</v>
      </c>
      <c r="D10" s="13" t="s">
        <v>74</v>
      </c>
      <c r="E10" s="14" t="s">
        <v>69</v>
      </c>
      <c r="F10" s="15">
        <v>7.5</v>
      </c>
      <c r="G10" s="16" t="s">
        <v>14</v>
      </c>
      <c r="H10" s="14">
        <v>1</v>
      </c>
      <c r="I10" s="15">
        <v>7.5</v>
      </c>
      <c r="J10" s="16" t="s">
        <v>14</v>
      </c>
      <c r="K10" s="14">
        <v>1</v>
      </c>
      <c r="L10" s="15"/>
      <c r="M10" s="16"/>
      <c r="N10" s="14"/>
      <c r="O10" s="15"/>
      <c r="P10" s="16"/>
      <c r="Q10" s="14"/>
      <c r="R10" s="17">
        <f t="shared" si="0"/>
        <v>15</v>
      </c>
      <c r="S10" s="17">
        <f t="shared" si="1"/>
        <v>2</v>
      </c>
    </row>
    <row r="11" spans="1:19" ht="31.25" x14ac:dyDescent="0.3">
      <c r="A11" s="106"/>
      <c r="B11" s="18">
        <v>5</v>
      </c>
      <c r="C11" s="19" t="s">
        <v>32</v>
      </c>
      <c r="D11" s="20" t="s">
        <v>74</v>
      </c>
      <c r="E11" s="21" t="s">
        <v>17</v>
      </c>
      <c r="F11" s="22">
        <v>15</v>
      </c>
      <c r="G11" s="23" t="s">
        <v>17</v>
      </c>
      <c r="H11" s="21">
        <v>1</v>
      </c>
      <c r="I11" s="22">
        <v>15</v>
      </c>
      <c r="J11" s="23" t="s">
        <v>14</v>
      </c>
      <c r="K11" s="21">
        <v>2</v>
      </c>
      <c r="L11" s="22"/>
      <c r="M11" s="23"/>
      <c r="N11" s="21"/>
      <c r="O11" s="22"/>
      <c r="P11" s="23"/>
      <c r="Q11" s="21"/>
      <c r="R11" s="17">
        <f t="shared" si="0"/>
        <v>30</v>
      </c>
      <c r="S11" s="17">
        <f t="shared" si="1"/>
        <v>3</v>
      </c>
    </row>
    <row r="12" spans="1:19" x14ac:dyDescent="0.3">
      <c r="A12" s="106"/>
      <c r="B12" s="11">
        <v>6</v>
      </c>
      <c r="C12" s="12" t="s">
        <v>33</v>
      </c>
      <c r="D12" s="13" t="s">
        <v>67</v>
      </c>
      <c r="E12" s="14" t="s">
        <v>17</v>
      </c>
      <c r="F12" s="15"/>
      <c r="G12" s="16"/>
      <c r="H12" s="14"/>
      <c r="I12" s="15">
        <v>15</v>
      </c>
      <c r="J12" s="16" t="s">
        <v>14</v>
      </c>
      <c r="K12" s="14">
        <v>1</v>
      </c>
      <c r="L12" s="15">
        <v>15</v>
      </c>
      <c r="M12" s="16" t="s">
        <v>15</v>
      </c>
      <c r="N12" s="14">
        <v>2</v>
      </c>
      <c r="O12" s="15"/>
      <c r="P12" s="16"/>
      <c r="Q12" s="14"/>
      <c r="R12" s="17">
        <f t="shared" si="0"/>
        <v>30</v>
      </c>
      <c r="S12" s="17">
        <f t="shared" si="1"/>
        <v>3</v>
      </c>
    </row>
    <row r="13" spans="1:19" x14ac:dyDescent="0.3">
      <c r="A13" s="106"/>
      <c r="B13" s="11">
        <v>7</v>
      </c>
      <c r="C13" s="12" t="s">
        <v>34</v>
      </c>
      <c r="D13" s="13" t="s">
        <v>74</v>
      </c>
      <c r="E13" s="14" t="s">
        <v>69</v>
      </c>
      <c r="F13" s="15"/>
      <c r="G13" s="16"/>
      <c r="H13" s="14"/>
      <c r="I13" s="15"/>
      <c r="J13" s="16"/>
      <c r="K13" s="14"/>
      <c r="L13" s="15">
        <v>2</v>
      </c>
      <c r="M13" s="16" t="s">
        <v>17</v>
      </c>
      <c r="N13" s="14">
        <v>1</v>
      </c>
      <c r="O13" s="15">
        <v>2</v>
      </c>
      <c r="P13" s="16" t="s">
        <v>17</v>
      </c>
      <c r="Q13" s="14">
        <v>1</v>
      </c>
      <c r="R13" s="17">
        <f t="shared" si="0"/>
        <v>4</v>
      </c>
      <c r="S13" s="17">
        <f t="shared" si="1"/>
        <v>2</v>
      </c>
    </row>
    <row r="14" spans="1:19" x14ac:dyDescent="0.3">
      <c r="A14" s="106"/>
      <c r="B14" s="11">
        <v>8</v>
      </c>
      <c r="C14" s="69" t="s">
        <v>35</v>
      </c>
      <c r="D14" s="43" t="s">
        <v>67</v>
      </c>
      <c r="E14" s="36" t="s">
        <v>17</v>
      </c>
      <c r="F14" s="37">
        <v>10</v>
      </c>
      <c r="G14" s="35" t="s">
        <v>17</v>
      </c>
      <c r="H14" s="36">
        <v>1</v>
      </c>
      <c r="I14" s="37">
        <v>10</v>
      </c>
      <c r="J14" s="35" t="s">
        <v>17</v>
      </c>
      <c r="K14" s="36">
        <v>1</v>
      </c>
      <c r="L14" s="37">
        <v>10</v>
      </c>
      <c r="M14" s="35" t="s">
        <v>17</v>
      </c>
      <c r="N14" s="36">
        <v>1</v>
      </c>
      <c r="O14" s="37">
        <v>10</v>
      </c>
      <c r="P14" s="35" t="s">
        <v>17</v>
      </c>
      <c r="Q14" s="36">
        <v>1</v>
      </c>
      <c r="R14" s="17">
        <f t="shared" si="0"/>
        <v>40</v>
      </c>
      <c r="S14" s="17">
        <f t="shared" si="1"/>
        <v>4</v>
      </c>
    </row>
    <row r="15" spans="1:19" ht="17" thickBot="1" x14ac:dyDescent="0.35">
      <c r="A15" s="107"/>
      <c r="B15" s="48">
        <v>9</v>
      </c>
      <c r="C15" s="24" t="s">
        <v>75</v>
      </c>
      <c r="D15" s="25"/>
      <c r="E15" s="26"/>
      <c r="F15" s="27">
        <v>10</v>
      </c>
      <c r="G15" s="28" t="s">
        <v>17</v>
      </c>
      <c r="H15" s="26">
        <v>1</v>
      </c>
      <c r="I15" s="27">
        <v>10</v>
      </c>
      <c r="J15" s="28" t="s">
        <v>17</v>
      </c>
      <c r="K15" s="26">
        <v>1</v>
      </c>
      <c r="L15" s="27">
        <v>10</v>
      </c>
      <c r="M15" s="28" t="s">
        <v>17</v>
      </c>
      <c r="N15" s="26">
        <v>1</v>
      </c>
      <c r="O15" s="27">
        <v>10</v>
      </c>
      <c r="P15" s="28" t="s">
        <v>17</v>
      </c>
      <c r="Q15" s="26">
        <v>1</v>
      </c>
      <c r="R15" s="29">
        <f t="shared" si="0"/>
        <v>40</v>
      </c>
      <c r="S15" s="29">
        <f t="shared" si="1"/>
        <v>4</v>
      </c>
    </row>
    <row r="16" spans="1:19" ht="17" thickTop="1" x14ac:dyDescent="0.3">
      <c r="A16" s="110" t="s">
        <v>22</v>
      </c>
      <c r="B16" s="18">
        <v>10</v>
      </c>
      <c r="C16" s="19" t="s">
        <v>36</v>
      </c>
      <c r="D16" s="20" t="s">
        <v>67</v>
      </c>
      <c r="E16" s="21" t="s">
        <v>17</v>
      </c>
      <c r="F16" s="22">
        <v>30</v>
      </c>
      <c r="G16" s="23" t="s">
        <v>14</v>
      </c>
      <c r="H16" s="21">
        <v>1</v>
      </c>
      <c r="I16" s="22">
        <v>30</v>
      </c>
      <c r="J16" s="23" t="s">
        <v>15</v>
      </c>
      <c r="K16" s="21">
        <v>2</v>
      </c>
      <c r="L16" s="22"/>
      <c r="M16" s="23"/>
      <c r="N16" s="21"/>
      <c r="O16" s="22"/>
      <c r="P16" s="23"/>
      <c r="Q16" s="21"/>
      <c r="R16" s="10">
        <f t="shared" si="0"/>
        <v>60</v>
      </c>
      <c r="S16" s="10">
        <f t="shared" si="1"/>
        <v>3</v>
      </c>
    </row>
    <row r="17" spans="1:19" ht="31.25" x14ac:dyDescent="0.3">
      <c r="A17" s="106"/>
      <c r="B17" s="11">
        <v>11</v>
      </c>
      <c r="C17" s="12" t="s">
        <v>37</v>
      </c>
      <c r="D17" s="13" t="s">
        <v>74</v>
      </c>
      <c r="E17" s="14" t="s">
        <v>17</v>
      </c>
      <c r="F17" s="15">
        <v>30</v>
      </c>
      <c r="G17" s="16" t="s">
        <v>14</v>
      </c>
      <c r="H17" s="14">
        <v>1</v>
      </c>
      <c r="I17" s="15">
        <v>30</v>
      </c>
      <c r="J17" s="16" t="s">
        <v>15</v>
      </c>
      <c r="K17" s="14">
        <v>2</v>
      </c>
      <c r="L17" s="15"/>
      <c r="M17" s="16"/>
      <c r="N17" s="14"/>
      <c r="O17" s="15"/>
      <c r="P17" s="16"/>
      <c r="Q17" s="14"/>
      <c r="R17" s="17">
        <f t="shared" si="0"/>
        <v>60</v>
      </c>
      <c r="S17" s="17">
        <f t="shared" si="1"/>
        <v>3</v>
      </c>
    </row>
    <row r="18" spans="1:19" x14ac:dyDescent="0.3">
      <c r="A18" s="106"/>
      <c r="B18" s="18">
        <v>12</v>
      </c>
      <c r="C18" s="12" t="s">
        <v>38</v>
      </c>
      <c r="D18" s="13" t="s">
        <v>67</v>
      </c>
      <c r="E18" s="14" t="s">
        <v>17</v>
      </c>
      <c r="F18" s="15"/>
      <c r="G18" s="16"/>
      <c r="H18" s="14"/>
      <c r="I18" s="15">
        <v>30</v>
      </c>
      <c r="J18" s="16" t="s">
        <v>15</v>
      </c>
      <c r="K18" s="14">
        <v>2</v>
      </c>
      <c r="L18" s="15"/>
      <c r="M18" s="16"/>
      <c r="N18" s="14"/>
      <c r="O18" s="15"/>
      <c r="P18" s="16"/>
      <c r="Q18" s="14"/>
      <c r="R18" s="17">
        <f t="shared" si="0"/>
        <v>30</v>
      </c>
      <c r="S18" s="17">
        <f t="shared" si="1"/>
        <v>2</v>
      </c>
    </row>
    <row r="19" spans="1:19" x14ac:dyDescent="0.3">
      <c r="A19" s="106"/>
      <c r="B19" s="11">
        <v>13</v>
      </c>
      <c r="C19" s="12" t="s">
        <v>39</v>
      </c>
      <c r="D19" s="13" t="s">
        <v>67</v>
      </c>
      <c r="E19" s="14" t="s">
        <v>17</v>
      </c>
      <c r="F19" s="15"/>
      <c r="G19" s="16"/>
      <c r="H19" s="14"/>
      <c r="I19" s="15">
        <v>30</v>
      </c>
      <c r="J19" s="16" t="s">
        <v>14</v>
      </c>
      <c r="K19" s="14">
        <v>1</v>
      </c>
      <c r="L19" s="15"/>
      <c r="M19" s="16"/>
      <c r="N19" s="14"/>
      <c r="O19" s="15"/>
      <c r="P19" s="16"/>
      <c r="Q19" s="14"/>
      <c r="R19" s="17">
        <f t="shared" si="0"/>
        <v>30</v>
      </c>
      <c r="S19" s="17">
        <f t="shared" si="1"/>
        <v>1</v>
      </c>
    </row>
    <row r="20" spans="1:19" x14ac:dyDescent="0.3">
      <c r="A20" s="106"/>
      <c r="B20" s="18">
        <v>14</v>
      </c>
      <c r="C20" s="12" t="s">
        <v>40</v>
      </c>
      <c r="D20" s="13" t="s">
        <v>67</v>
      </c>
      <c r="E20" s="14" t="s">
        <v>17</v>
      </c>
      <c r="F20" s="15">
        <v>30</v>
      </c>
      <c r="G20" s="16" t="s">
        <v>15</v>
      </c>
      <c r="H20" s="14">
        <v>2</v>
      </c>
      <c r="I20" s="15"/>
      <c r="J20" s="16"/>
      <c r="K20" s="14"/>
      <c r="L20" s="15"/>
      <c r="M20" s="16"/>
      <c r="N20" s="14"/>
      <c r="O20" s="15"/>
      <c r="P20" s="16"/>
      <c r="Q20" s="14"/>
      <c r="R20" s="17">
        <f t="shared" si="0"/>
        <v>30</v>
      </c>
      <c r="S20" s="17">
        <f t="shared" si="1"/>
        <v>2</v>
      </c>
    </row>
    <row r="21" spans="1:19" x14ac:dyDescent="0.3">
      <c r="A21" s="106"/>
      <c r="B21" s="11">
        <v>15</v>
      </c>
      <c r="C21" s="12" t="s">
        <v>41</v>
      </c>
      <c r="D21" s="13" t="s">
        <v>74</v>
      </c>
      <c r="E21" s="14" t="s">
        <v>17</v>
      </c>
      <c r="F21" s="15"/>
      <c r="G21" s="16"/>
      <c r="H21" s="14"/>
      <c r="I21" s="15"/>
      <c r="J21" s="16"/>
      <c r="K21" s="14"/>
      <c r="L21" s="15">
        <v>30</v>
      </c>
      <c r="M21" s="16" t="s">
        <v>17</v>
      </c>
      <c r="N21" s="14">
        <v>1</v>
      </c>
      <c r="O21" s="15">
        <v>30</v>
      </c>
      <c r="P21" s="16" t="s">
        <v>15</v>
      </c>
      <c r="Q21" s="14">
        <v>2</v>
      </c>
      <c r="R21" s="17">
        <f t="shared" si="0"/>
        <v>60</v>
      </c>
      <c r="S21" s="17">
        <f t="shared" si="1"/>
        <v>3</v>
      </c>
    </row>
    <row r="22" spans="1:19" x14ac:dyDescent="0.3">
      <c r="A22" s="106"/>
      <c r="B22" s="18">
        <v>16</v>
      </c>
      <c r="C22" s="12" t="s">
        <v>42</v>
      </c>
      <c r="D22" s="13" t="s">
        <v>67</v>
      </c>
      <c r="E22" s="14" t="s">
        <v>17</v>
      </c>
      <c r="F22" s="15"/>
      <c r="G22" s="16"/>
      <c r="H22" s="14"/>
      <c r="I22" s="15"/>
      <c r="J22" s="16"/>
      <c r="K22" s="14"/>
      <c r="L22" s="15">
        <v>30</v>
      </c>
      <c r="M22" s="16" t="s">
        <v>14</v>
      </c>
      <c r="N22" s="14">
        <v>1</v>
      </c>
      <c r="O22" s="15">
        <v>30</v>
      </c>
      <c r="P22" s="16" t="s">
        <v>14</v>
      </c>
      <c r="Q22" s="14">
        <v>1</v>
      </c>
      <c r="R22" s="17">
        <f t="shared" si="0"/>
        <v>60</v>
      </c>
      <c r="S22" s="17">
        <f t="shared" si="1"/>
        <v>2</v>
      </c>
    </row>
    <row r="23" spans="1:19" x14ac:dyDescent="0.3">
      <c r="A23" s="106"/>
      <c r="B23" s="11">
        <v>17</v>
      </c>
      <c r="C23" s="12" t="s">
        <v>43</v>
      </c>
      <c r="D23" s="13" t="s">
        <v>67</v>
      </c>
      <c r="E23" s="14" t="s">
        <v>17</v>
      </c>
      <c r="F23" s="15">
        <v>30</v>
      </c>
      <c r="G23" s="16" t="s">
        <v>17</v>
      </c>
      <c r="H23" s="14">
        <v>1</v>
      </c>
      <c r="I23" s="15">
        <v>30</v>
      </c>
      <c r="J23" s="16" t="s">
        <v>15</v>
      </c>
      <c r="K23" s="14">
        <v>2</v>
      </c>
      <c r="L23" s="15"/>
      <c r="M23" s="16"/>
      <c r="N23" s="14"/>
      <c r="O23" s="15"/>
      <c r="P23" s="16"/>
      <c r="Q23" s="14"/>
      <c r="R23" s="17">
        <f t="shared" si="0"/>
        <v>60</v>
      </c>
      <c r="S23" s="17">
        <f t="shared" si="1"/>
        <v>3</v>
      </c>
    </row>
    <row r="24" spans="1:19" ht="31.25" x14ac:dyDescent="0.3">
      <c r="A24" s="106"/>
      <c r="B24" s="18">
        <v>18</v>
      </c>
      <c r="C24" s="12" t="s">
        <v>44</v>
      </c>
      <c r="D24" s="13" t="s">
        <v>67</v>
      </c>
      <c r="E24" s="14" t="s">
        <v>17</v>
      </c>
      <c r="F24" s="15">
        <v>15</v>
      </c>
      <c r="G24" s="16" t="s">
        <v>17</v>
      </c>
      <c r="H24" s="14">
        <v>1</v>
      </c>
      <c r="I24" s="15">
        <v>15</v>
      </c>
      <c r="J24" s="16" t="s">
        <v>14</v>
      </c>
      <c r="K24" s="14">
        <v>1</v>
      </c>
      <c r="L24" s="15"/>
      <c r="M24" s="16"/>
      <c r="N24" s="14"/>
      <c r="O24" s="15"/>
      <c r="P24" s="16"/>
      <c r="Q24" s="14"/>
      <c r="R24" s="17">
        <f t="shared" si="0"/>
        <v>30</v>
      </c>
      <c r="S24" s="17">
        <f t="shared" si="1"/>
        <v>2</v>
      </c>
    </row>
    <row r="25" spans="1:19" ht="17" thickBot="1" x14ac:dyDescent="0.35">
      <c r="A25" s="106"/>
      <c r="B25" s="11">
        <v>19</v>
      </c>
      <c r="C25" s="24" t="s">
        <v>45</v>
      </c>
      <c r="D25" s="25" t="s">
        <v>67</v>
      </c>
      <c r="E25" s="26" t="s">
        <v>17</v>
      </c>
      <c r="F25" s="27"/>
      <c r="G25" s="28"/>
      <c r="H25" s="26"/>
      <c r="I25" s="27"/>
      <c r="J25" s="28"/>
      <c r="K25" s="26"/>
      <c r="L25" s="27">
        <v>30</v>
      </c>
      <c r="M25" s="28" t="s">
        <v>17</v>
      </c>
      <c r="N25" s="26">
        <v>1</v>
      </c>
      <c r="O25" s="27">
        <v>30</v>
      </c>
      <c r="P25" s="28" t="s">
        <v>15</v>
      </c>
      <c r="Q25" s="26">
        <v>2</v>
      </c>
      <c r="R25" s="29">
        <f t="shared" si="0"/>
        <v>60</v>
      </c>
      <c r="S25" s="29">
        <f t="shared" si="1"/>
        <v>3</v>
      </c>
    </row>
    <row r="26" spans="1:19" ht="36.700000000000003" customHeight="1" thickTop="1" x14ac:dyDescent="0.3">
      <c r="A26" s="110" t="s">
        <v>23</v>
      </c>
      <c r="B26" s="4">
        <v>20</v>
      </c>
      <c r="C26" s="19" t="s">
        <v>71</v>
      </c>
      <c r="D26" s="20" t="s">
        <v>67</v>
      </c>
      <c r="E26" s="31" t="s">
        <v>17</v>
      </c>
      <c r="F26" s="32">
        <v>30</v>
      </c>
      <c r="G26" s="23" t="s">
        <v>15</v>
      </c>
      <c r="H26" s="21">
        <v>2</v>
      </c>
      <c r="I26" s="22"/>
      <c r="J26" s="23"/>
      <c r="K26" s="31"/>
      <c r="L26" s="32"/>
      <c r="M26" s="23"/>
      <c r="N26" s="21"/>
      <c r="O26" s="22"/>
      <c r="P26" s="23"/>
      <c r="Q26" s="31"/>
      <c r="R26" s="10">
        <f t="shared" si="0"/>
        <v>30</v>
      </c>
      <c r="S26" s="10">
        <f t="shared" si="1"/>
        <v>2</v>
      </c>
    </row>
    <row r="27" spans="1:19" ht="18.7" customHeight="1" x14ac:dyDescent="0.3">
      <c r="A27" s="106"/>
      <c r="B27" s="11">
        <v>21</v>
      </c>
      <c r="C27" s="19" t="s">
        <v>72</v>
      </c>
      <c r="D27" s="20" t="s">
        <v>67</v>
      </c>
      <c r="E27" s="31" t="s">
        <v>17</v>
      </c>
      <c r="F27" s="32"/>
      <c r="G27" s="23"/>
      <c r="H27" s="21"/>
      <c r="I27" s="22">
        <v>30</v>
      </c>
      <c r="J27" s="23" t="s">
        <v>15</v>
      </c>
      <c r="K27" s="31">
        <v>2</v>
      </c>
      <c r="L27" s="32"/>
      <c r="M27" s="23"/>
      <c r="N27" s="21"/>
      <c r="O27" s="22"/>
      <c r="P27" s="23"/>
      <c r="Q27" s="31"/>
      <c r="R27" s="17">
        <f t="shared" si="0"/>
        <v>30</v>
      </c>
      <c r="S27" s="17">
        <f t="shared" si="1"/>
        <v>2</v>
      </c>
    </row>
    <row r="28" spans="1:19" x14ac:dyDescent="0.3">
      <c r="A28" s="106"/>
      <c r="B28" s="11">
        <v>22</v>
      </c>
      <c r="C28" s="12" t="s">
        <v>27</v>
      </c>
      <c r="D28" s="13" t="s">
        <v>74</v>
      </c>
      <c r="E28" s="33" t="s">
        <v>17</v>
      </c>
      <c r="F28" s="34"/>
      <c r="G28" s="16"/>
      <c r="H28" s="14"/>
      <c r="I28" s="15">
        <v>30</v>
      </c>
      <c r="J28" s="16" t="s">
        <v>14</v>
      </c>
      <c r="K28" s="33">
        <v>1</v>
      </c>
      <c r="L28" s="34"/>
      <c r="M28" s="16"/>
      <c r="N28" s="14"/>
      <c r="O28" s="15"/>
      <c r="P28" s="16"/>
      <c r="Q28" s="33"/>
      <c r="R28" s="17">
        <f t="shared" si="0"/>
        <v>30</v>
      </c>
      <c r="S28" s="17">
        <f t="shared" si="1"/>
        <v>1</v>
      </c>
    </row>
    <row r="29" spans="1:19" ht="31.25" x14ac:dyDescent="0.3">
      <c r="A29" s="106"/>
      <c r="B29" s="11">
        <v>23</v>
      </c>
      <c r="C29" s="12" t="s">
        <v>70</v>
      </c>
      <c r="D29" s="13" t="s">
        <v>67</v>
      </c>
      <c r="E29" s="33" t="s">
        <v>17</v>
      </c>
      <c r="F29" s="34"/>
      <c r="G29" s="16"/>
      <c r="H29" s="14"/>
      <c r="I29" s="15">
        <v>30</v>
      </c>
      <c r="J29" s="16" t="s">
        <v>14</v>
      </c>
      <c r="K29" s="33">
        <v>1</v>
      </c>
      <c r="L29" s="34"/>
      <c r="M29" s="16"/>
      <c r="N29" s="14"/>
      <c r="O29" s="15"/>
      <c r="P29" s="16"/>
      <c r="Q29" s="14"/>
      <c r="R29" s="17">
        <f t="shared" si="0"/>
        <v>30</v>
      </c>
      <c r="S29" s="17">
        <f t="shared" si="1"/>
        <v>1</v>
      </c>
    </row>
    <row r="30" spans="1:19" ht="17" thickBot="1" x14ac:dyDescent="0.35">
      <c r="A30" s="107"/>
      <c r="B30" s="90">
        <v>24</v>
      </c>
      <c r="C30" s="19" t="s">
        <v>80</v>
      </c>
      <c r="D30" s="20" t="s">
        <v>67</v>
      </c>
      <c r="E30" s="31" t="s">
        <v>17</v>
      </c>
      <c r="F30" s="32">
        <v>4</v>
      </c>
      <c r="G30" s="23" t="s">
        <v>17</v>
      </c>
      <c r="H30" s="21">
        <v>0</v>
      </c>
      <c r="I30" s="22"/>
      <c r="J30" s="23"/>
      <c r="K30" s="31"/>
      <c r="L30" s="32"/>
      <c r="M30" s="23"/>
      <c r="N30" s="21"/>
      <c r="O30" s="22"/>
      <c r="P30" s="23"/>
      <c r="Q30" s="21"/>
      <c r="R30" s="29">
        <f t="shared" si="0"/>
        <v>4</v>
      </c>
      <c r="S30" s="29">
        <f t="shared" si="1"/>
        <v>0</v>
      </c>
    </row>
    <row r="31" spans="1:19" ht="32.299999999999997" customHeight="1" thickTop="1" x14ac:dyDescent="0.3">
      <c r="A31" s="115" t="s">
        <v>76</v>
      </c>
      <c r="B31" s="4">
        <v>25</v>
      </c>
      <c r="C31" s="5" t="s">
        <v>78</v>
      </c>
      <c r="D31" s="6" t="s">
        <v>74</v>
      </c>
      <c r="E31" s="44" t="s">
        <v>17</v>
      </c>
      <c r="F31" s="45">
        <v>30</v>
      </c>
      <c r="G31" s="9" t="s">
        <v>14</v>
      </c>
      <c r="H31" s="7">
        <v>2</v>
      </c>
      <c r="I31" s="8">
        <v>30</v>
      </c>
      <c r="J31" s="9" t="s">
        <v>15</v>
      </c>
      <c r="K31" s="44">
        <v>3</v>
      </c>
      <c r="L31" s="45"/>
      <c r="M31" s="9"/>
      <c r="N31" s="7"/>
      <c r="O31" s="8"/>
      <c r="P31" s="9"/>
      <c r="Q31" s="7"/>
      <c r="R31" s="10">
        <f t="shared" si="0"/>
        <v>60</v>
      </c>
      <c r="S31" s="10">
        <f t="shared" si="1"/>
        <v>5</v>
      </c>
    </row>
    <row r="32" spans="1:19" ht="32.950000000000003" customHeight="1" thickBot="1" x14ac:dyDescent="0.35">
      <c r="A32" s="116"/>
      <c r="B32" s="18">
        <v>26</v>
      </c>
      <c r="C32" s="19" t="s">
        <v>77</v>
      </c>
      <c r="D32" s="20"/>
      <c r="E32" s="31"/>
      <c r="F32" s="71">
        <v>325</v>
      </c>
      <c r="G32" s="72"/>
      <c r="H32" s="73">
        <v>10</v>
      </c>
      <c r="I32" s="74">
        <v>0</v>
      </c>
      <c r="J32" s="72"/>
      <c r="K32" s="70">
        <v>0</v>
      </c>
      <c r="L32" s="71">
        <v>425</v>
      </c>
      <c r="M32" s="72"/>
      <c r="N32" s="73">
        <v>14</v>
      </c>
      <c r="O32" s="74">
        <v>150</v>
      </c>
      <c r="P32" s="72"/>
      <c r="Q32" s="70">
        <v>7</v>
      </c>
      <c r="R32" s="29">
        <f t="shared" si="0"/>
        <v>900</v>
      </c>
      <c r="S32" s="29">
        <f t="shared" si="1"/>
        <v>31</v>
      </c>
    </row>
    <row r="33" spans="1:19" ht="17.7" thickTop="1" thickBot="1" x14ac:dyDescent="0.35">
      <c r="A33" s="94" t="s">
        <v>19</v>
      </c>
      <c r="B33" s="95"/>
      <c r="C33" s="95"/>
      <c r="D33" s="95"/>
      <c r="E33" s="96"/>
      <c r="F33" s="75">
        <f>SUM(F7:F32)</f>
        <v>611.5</v>
      </c>
      <c r="G33" s="76"/>
      <c r="H33" s="68">
        <f>SUM(H7:H32)</f>
        <v>30</v>
      </c>
      <c r="I33" s="76">
        <f>SUM(I7:I32)</f>
        <v>402.5</v>
      </c>
      <c r="J33" s="76"/>
      <c r="K33" s="68">
        <f>SUM(K7:K32)</f>
        <v>30</v>
      </c>
      <c r="L33" s="76">
        <f>SUM(L7:L32)</f>
        <v>597</v>
      </c>
      <c r="M33" s="76"/>
      <c r="N33" s="68">
        <f>SUM(N7:N32)</f>
        <v>30</v>
      </c>
      <c r="O33" s="76">
        <f>SUM(O7:O32)</f>
        <v>292</v>
      </c>
      <c r="P33" s="76"/>
      <c r="Q33" s="68">
        <f>SUM(Q7:Q32)</f>
        <v>30</v>
      </c>
      <c r="R33" s="40">
        <f>SUM(R7:R32)</f>
        <v>1903</v>
      </c>
      <c r="S33" s="40">
        <f>SUM(S7:S32)</f>
        <v>120</v>
      </c>
    </row>
    <row r="34" spans="1:19" ht="17" thickTop="1" x14ac:dyDescent="0.3"/>
  </sheetData>
  <mergeCells count="25">
    <mergeCell ref="S1:S6"/>
    <mergeCell ref="F5:H5"/>
    <mergeCell ref="I5:K5"/>
    <mergeCell ref="L5:N5"/>
    <mergeCell ref="O5:Q5"/>
    <mergeCell ref="L1:Q1"/>
    <mergeCell ref="L2:Q2"/>
    <mergeCell ref="L3:Q3"/>
    <mergeCell ref="L4:Q4"/>
    <mergeCell ref="F1:K1"/>
    <mergeCell ref="A33:E33"/>
    <mergeCell ref="R1:R6"/>
    <mergeCell ref="F2:K2"/>
    <mergeCell ref="F3:K3"/>
    <mergeCell ref="F4:K4"/>
    <mergeCell ref="A1:E1"/>
    <mergeCell ref="A2:A6"/>
    <mergeCell ref="B2:B6"/>
    <mergeCell ref="A7:A15"/>
    <mergeCell ref="A16:A25"/>
    <mergeCell ref="C2:C6"/>
    <mergeCell ref="D2:D6"/>
    <mergeCell ref="E2:E6"/>
    <mergeCell ref="A31:A32"/>
    <mergeCell ref="A26:A30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zoomScale="80" zoomScaleNormal="80" zoomScalePageLayoutView="80" workbookViewId="0">
      <selection activeCell="C12" sqref="C12"/>
    </sheetView>
  </sheetViews>
  <sheetFormatPr defaultColWidth="8.875" defaultRowHeight="15.65" x14ac:dyDescent="0.25"/>
  <cols>
    <col min="1" max="1" width="4.5" style="67" customWidth="1"/>
    <col min="2" max="2" width="4" style="67" customWidth="1"/>
    <col min="3" max="3" width="49" style="67" customWidth="1"/>
    <col min="4" max="4" width="6.375" style="67" customWidth="1"/>
    <col min="5" max="5" width="6" style="67" customWidth="1"/>
    <col min="6" max="16384" width="8.875" style="67"/>
  </cols>
  <sheetData>
    <row r="1" spans="1:19" ht="16.5" customHeight="1" thickTop="1" thickBot="1" x14ac:dyDescent="0.3">
      <c r="A1" s="94" t="s">
        <v>87</v>
      </c>
      <c r="B1" s="95"/>
      <c r="C1" s="95"/>
      <c r="D1" s="95"/>
      <c r="E1" s="96"/>
      <c r="F1" s="94" t="s">
        <v>4</v>
      </c>
      <c r="G1" s="95"/>
      <c r="H1" s="95"/>
      <c r="I1" s="95"/>
      <c r="J1" s="95"/>
      <c r="K1" s="96"/>
      <c r="L1" s="94" t="s">
        <v>5</v>
      </c>
      <c r="M1" s="95"/>
      <c r="N1" s="95"/>
      <c r="O1" s="95"/>
      <c r="P1" s="95"/>
      <c r="Q1" s="96"/>
      <c r="R1" s="130" t="s">
        <v>6</v>
      </c>
      <c r="S1" s="130" t="s">
        <v>7</v>
      </c>
    </row>
    <row r="2" spans="1:19" ht="16" customHeight="1" thickTop="1" x14ac:dyDescent="0.25">
      <c r="A2" s="110" t="s">
        <v>20</v>
      </c>
      <c r="B2" s="133" t="s">
        <v>0</v>
      </c>
      <c r="C2" s="133" t="s">
        <v>1</v>
      </c>
      <c r="D2" s="134" t="s">
        <v>2</v>
      </c>
      <c r="E2" s="135" t="s">
        <v>3</v>
      </c>
      <c r="F2" s="136" t="s">
        <v>83</v>
      </c>
      <c r="G2" s="137"/>
      <c r="H2" s="137"/>
      <c r="I2" s="137"/>
      <c r="J2" s="137"/>
      <c r="K2" s="138"/>
      <c r="L2" s="136" t="s">
        <v>86</v>
      </c>
      <c r="M2" s="137"/>
      <c r="N2" s="137"/>
      <c r="O2" s="137"/>
      <c r="P2" s="137"/>
      <c r="Q2" s="138"/>
      <c r="R2" s="131"/>
      <c r="S2" s="131"/>
    </row>
    <row r="3" spans="1:19" x14ac:dyDescent="0.25">
      <c r="A3" s="106"/>
      <c r="B3" s="108"/>
      <c r="C3" s="108"/>
      <c r="D3" s="111"/>
      <c r="E3" s="113"/>
      <c r="F3" s="100"/>
      <c r="G3" s="101"/>
      <c r="H3" s="101"/>
      <c r="I3" s="101"/>
      <c r="J3" s="101"/>
      <c r="K3" s="102"/>
      <c r="L3" s="139"/>
      <c r="M3" s="140"/>
      <c r="N3" s="140"/>
      <c r="O3" s="140"/>
      <c r="P3" s="140"/>
      <c r="Q3" s="141"/>
      <c r="R3" s="131"/>
      <c r="S3" s="131"/>
    </row>
    <row r="4" spans="1:19" ht="16.3" thickBot="1" x14ac:dyDescent="0.3">
      <c r="A4" s="106"/>
      <c r="B4" s="108"/>
      <c r="C4" s="108"/>
      <c r="D4" s="111"/>
      <c r="E4" s="113"/>
      <c r="F4" s="103"/>
      <c r="G4" s="104"/>
      <c r="H4" s="104"/>
      <c r="I4" s="104"/>
      <c r="J4" s="104"/>
      <c r="K4" s="105"/>
      <c r="L4" s="127"/>
      <c r="M4" s="128"/>
      <c r="N4" s="128"/>
      <c r="O4" s="128"/>
      <c r="P4" s="128"/>
      <c r="Q4" s="129"/>
      <c r="R4" s="131"/>
      <c r="S4" s="131"/>
    </row>
    <row r="5" spans="1:19" ht="17" thickTop="1" thickBot="1" x14ac:dyDescent="0.3">
      <c r="A5" s="106"/>
      <c r="B5" s="108"/>
      <c r="C5" s="108"/>
      <c r="D5" s="111"/>
      <c r="E5" s="113"/>
      <c r="F5" s="117" t="s">
        <v>8</v>
      </c>
      <c r="G5" s="118"/>
      <c r="H5" s="119"/>
      <c r="I5" s="117" t="s">
        <v>9</v>
      </c>
      <c r="J5" s="118"/>
      <c r="K5" s="119"/>
      <c r="L5" s="117" t="s">
        <v>10</v>
      </c>
      <c r="M5" s="118"/>
      <c r="N5" s="119"/>
      <c r="O5" s="117" t="s">
        <v>11</v>
      </c>
      <c r="P5" s="118"/>
      <c r="Q5" s="119"/>
      <c r="R5" s="131"/>
      <c r="S5" s="131"/>
    </row>
    <row r="6" spans="1:19" ht="16.3" thickBot="1" x14ac:dyDescent="0.3">
      <c r="A6" s="107"/>
      <c r="B6" s="109"/>
      <c r="C6" s="109"/>
      <c r="D6" s="112"/>
      <c r="E6" s="114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132"/>
      <c r="S6" s="132"/>
    </row>
    <row r="7" spans="1:19" ht="18" customHeight="1" thickTop="1" x14ac:dyDescent="0.25">
      <c r="A7" s="110" t="s">
        <v>21</v>
      </c>
      <c r="B7" s="4">
        <v>1</v>
      </c>
      <c r="C7" s="5" t="s">
        <v>54</v>
      </c>
      <c r="D7" s="6" t="s">
        <v>67</v>
      </c>
      <c r="E7" s="7" t="s">
        <v>17</v>
      </c>
      <c r="F7" s="8">
        <v>30</v>
      </c>
      <c r="G7" s="9" t="s">
        <v>15</v>
      </c>
      <c r="H7" s="7">
        <v>4</v>
      </c>
      <c r="I7" s="8">
        <v>30</v>
      </c>
      <c r="J7" s="9" t="s">
        <v>15</v>
      </c>
      <c r="K7" s="7">
        <v>5</v>
      </c>
      <c r="L7" s="8">
        <v>30</v>
      </c>
      <c r="M7" s="9" t="s">
        <v>15</v>
      </c>
      <c r="N7" s="7">
        <v>7</v>
      </c>
      <c r="O7" s="8"/>
      <c r="P7" s="9"/>
      <c r="Q7" s="7"/>
      <c r="R7" s="10">
        <f>SUM(F7,I7,L7,O7)</f>
        <v>90</v>
      </c>
      <c r="S7" s="10">
        <f>SUM(H7,K7,N7,Q7)</f>
        <v>16</v>
      </c>
    </row>
    <row r="8" spans="1:19" x14ac:dyDescent="0.25">
      <c r="A8" s="106"/>
      <c r="B8" s="11">
        <v>2</v>
      </c>
      <c r="C8" s="12" t="s">
        <v>55</v>
      </c>
      <c r="D8" s="13" t="s">
        <v>67</v>
      </c>
      <c r="E8" s="14" t="s">
        <v>17</v>
      </c>
      <c r="F8" s="15">
        <v>30</v>
      </c>
      <c r="G8" s="16" t="s">
        <v>17</v>
      </c>
      <c r="H8" s="14">
        <v>1</v>
      </c>
      <c r="I8" s="15">
        <v>30</v>
      </c>
      <c r="J8" s="16" t="s">
        <v>15</v>
      </c>
      <c r="K8" s="14">
        <v>2</v>
      </c>
      <c r="L8" s="15"/>
      <c r="M8" s="16"/>
      <c r="N8" s="14"/>
      <c r="O8" s="15"/>
      <c r="P8" s="16"/>
      <c r="Q8" s="14"/>
      <c r="R8" s="17">
        <f t="shared" ref="R8:R35" si="0">SUM(F8,I8,L8,O8)</f>
        <v>60</v>
      </c>
      <c r="S8" s="17">
        <f t="shared" ref="S8:S35" si="1">SUM(H8,K8,N8,Q8)</f>
        <v>3</v>
      </c>
    </row>
    <row r="9" spans="1:19" x14ac:dyDescent="0.25">
      <c r="A9" s="106"/>
      <c r="B9" s="11">
        <v>3</v>
      </c>
      <c r="C9" s="12" t="s">
        <v>88</v>
      </c>
      <c r="D9" s="13" t="s">
        <v>74</v>
      </c>
      <c r="E9" s="14" t="s">
        <v>17</v>
      </c>
      <c r="F9" s="15"/>
      <c r="G9" s="16"/>
      <c r="H9" s="14"/>
      <c r="I9" s="15"/>
      <c r="J9" s="16"/>
      <c r="K9" s="14"/>
      <c r="L9" s="15">
        <v>30</v>
      </c>
      <c r="M9" s="16" t="s">
        <v>14</v>
      </c>
      <c r="N9" s="14">
        <v>3</v>
      </c>
      <c r="O9" s="15">
        <v>30</v>
      </c>
      <c r="P9" s="16" t="s">
        <v>17</v>
      </c>
      <c r="Q9" s="14">
        <v>14</v>
      </c>
      <c r="R9" s="17">
        <f t="shared" si="0"/>
        <v>60</v>
      </c>
      <c r="S9" s="17">
        <f t="shared" si="1"/>
        <v>17</v>
      </c>
    </row>
    <row r="10" spans="1:19" x14ac:dyDescent="0.25">
      <c r="A10" s="106"/>
      <c r="B10" s="11">
        <v>4</v>
      </c>
      <c r="C10" s="12" t="s">
        <v>56</v>
      </c>
      <c r="D10" s="49" t="s">
        <v>74</v>
      </c>
      <c r="E10" s="50" t="s">
        <v>69</v>
      </c>
      <c r="F10" s="51">
        <v>15</v>
      </c>
      <c r="G10" s="42" t="s">
        <v>15</v>
      </c>
      <c r="H10" s="50">
        <v>2</v>
      </c>
      <c r="I10" s="51">
        <v>15</v>
      </c>
      <c r="J10" s="42" t="s">
        <v>15</v>
      </c>
      <c r="K10" s="50">
        <v>2</v>
      </c>
      <c r="L10" s="51"/>
      <c r="M10" s="42"/>
      <c r="N10" s="50"/>
      <c r="O10" s="51"/>
      <c r="P10" s="42"/>
      <c r="Q10" s="50"/>
      <c r="R10" s="17">
        <f t="shared" si="0"/>
        <v>30</v>
      </c>
      <c r="S10" s="17">
        <f t="shared" si="1"/>
        <v>4</v>
      </c>
    </row>
    <row r="11" spans="1:19" ht="31.25" x14ac:dyDescent="0.25">
      <c r="A11" s="106"/>
      <c r="B11" s="11">
        <v>5</v>
      </c>
      <c r="C11" s="12" t="s">
        <v>57</v>
      </c>
      <c r="D11" s="49" t="s">
        <v>74</v>
      </c>
      <c r="E11" s="50" t="s">
        <v>69</v>
      </c>
      <c r="F11" s="51"/>
      <c r="G11" s="42"/>
      <c r="H11" s="50"/>
      <c r="I11" s="51"/>
      <c r="J11" s="42"/>
      <c r="K11" s="50"/>
      <c r="L11" s="51">
        <v>15</v>
      </c>
      <c r="M11" s="42" t="s">
        <v>15</v>
      </c>
      <c r="N11" s="50">
        <v>2</v>
      </c>
      <c r="O11" s="51"/>
      <c r="P11" s="42"/>
      <c r="Q11" s="50"/>
      <c r="R11" s="17">
        <f t="shared" si="0"/>
        <v>15</v>
      </c>
      <c r="S11" s="17">
        <f t="shared" si="1"/>
        <v>2</v>
      </c>
    </row>
    <row r="12" spans="1:19" x14ac:dyDescent="0.25">
      <c r="A12" s="106"/>
      <c r="B12" s="11">
        <v>6</v>
      </c>
      <c r="C12" s="19" t="s">
        <v>58</v>
      </c>
      <c r="D12" s="52" t="s">
        <v>67</v>
      </c>
      <c r="E12" s="53" t="s">
        <v>17</v>
      </c>
      <c r="F12" s="54"/>
      <c r="G12" s="55"/>
      <c r="H12" s="53"/>
      <c r="I12" s="54"/>
      <c r="J12" s="55"/>
      <c r="K12" s="53"/>
      <c r="L12" s="54">
        <v>15</v>
      </c>
      <c r="M12" s="55" t="s">
        <v>14</v>
      </c>
      <c r="N12" s="53">
        <v>1</v>
      </c>
      <c r="O12" s="54"/>
      <c r="P12" s="55"/>
      <c r="Q12" s="53"/>
      <c r="R12" s="17">
        <f t="shared" si="0"/>
        <v>15</v>
      </c>
      <c r="S12" s="17">
        <f t="shared" si="1"/>
        <v>1</v>
      </c>
    </row>
    <row r="13" spans="1:19" ht="31.25" x14ac:dyDescent="0.25">
      <c r="A13" s="106"/>
      <c r="B13" s="11">
        <v>7</v>
      </c>
      <c r="C13" s="12" t="s">
        <v>89</v>
      </c>
      <c r="D13" s="49" t="s">
        <v>74</v>
      </c>
      <c r="E13" s="50" t="s">
        <v>17</v>
      </c>
      <c r="F13" s="51"/>
      <c r="G13" s="42"/>
      <c r="H13" s="50"/>
      <c r="I13" s="51"/>
      <c r="J13" s="42"/>
      <c r="K13" s="50"/>
      <c r="L13" s="51">
        <v>15</v>
      </c>
      <c r="M13" s="42" t="s">
        <v>14</v>
      </c>
      <c r="N13" s="50">
        <v>1</v>
      </c>
      <c r="O13" s="51"/>
      <c r="P13" s="42"/>
      <c r="Q13" s="50"/>
      <c r="R13" s="17">
        <f t="shared" si="0"/>
        <v>15</v>
      </c>
      <c r="S13" s="17">
        <f t="shared" si="1"/>
        <v>1</v>
      </c>
    </row>
    <row r="14" spans="1:19" ht="31.25" x14ac:dyDescent="0.25">
      <c r="A14" s="106"/>
      <c r="B14" s="11">
        <v>8</v>
      </c>
      <c r="C14" s="12" t="s">
        <v>90</v>
      </c>
      <c r="D14" s="49" t="s">
        <v>74</v>
      </c>
      <c r="E14" s="50" t="s">
        <v>17</v>
      </c>
      <c r="F14" s="51"/>
      <c r="G14" s="42"/>
      <c r="H14" s="50"/>
      <c r="I14" s="51">
        <v>15</v>
      </c>
      <c r="J14" s="42" t="s">
        <v>17</v>
      </c>
      <c r="K14" s="50">
        <v>1</v>
      </c>
      <c r="L14" s="51"/>
      <c r="M14" s="42"/>
      <c r="N14" s="50"/>
      <c r="O14" s="51"/>
      <c r="P14" s="42"/>
      <c r="Q14" s="50"/>
      <c r="R14" s="17">
        <f t="shared" si="0"/>
        <v>15</v>
      </c>
      <c r="S14" s="17">
        <f t="shared" si="1"/>
        <v>1</v>
      </c>
    </row>
    <row r="15" spans="1:19" x14ac:dyDescent="0.25">
      <c r="A15" s="106"/>
      <c r="B15" s="11">
        <v>9</v>
      </c>
      <c r="C15" s="12" t="s">
        <v>91</v>
      </c>
      <c r="D15" s="49" t="s">
        <v>73</v>
      </c>
      <c r="E15" s="50" t="s">
        <v>17</v>
      </c>
      <c r="F15" s="51">
        <v>30</v>
      </c>
      <c r="G15" s="42" t="s">
        <v>17</v>
      </c>
      <c r="H15" s="50">
        <v>1</v>
      </c>
      <c r="I15" s="51"/>
      <c r="J15" s="42"/>
      <c r="K15" s="50"/>
      <c r="L15" s="51">
        <v>30</v>
      </c>
      <c r="M15" s="42" t="s">
        <v>17</v>
      </c>
      <c r="N15" s="50">
        <v>1</v>
      </c>
      <c r="O15" s="51"/>
      <c r="P15" s="42"/>
      <c r="Q15" s="50"/>
      <c r="R15" s="17">
        <f t="shared" si="0"/>
        <v>60</v>
      </c>
      <c r="S15" s="17">
        <f t="shared" si="1"/>
        <v>2</v>
      </c>
    </row>
    <row r="16" spans="1:19" x14ac:dyDescent="0.25">
      <c r="A16" s="106"/>
      <c r="B16" s="11">
        <v>10</v>
      </c>
      <c r="C16" s="12" t="s">
        <v>92</v>
      </c>
      <c r="D16" s="49" t="s">
        <v>74</v>
      </c>
      <c r="E16" s="50" t="s">
        <v>17</v>
      </c>
      <c r="F16" s="51">
        <v>30</v>
      </c>
      <c r="G16" s="42" t="s">
        <v>14</v>
      </c>
      <c r="H16" s="50">
        <v>2</v>
      </c>
      <c r="I16" s="51"/>
      <c r="J16" s="42"/>
      <c r="K16" s="50"/>
      <c r="L16" s="51"/>
      <c r="M16" s="42"/>
      <c r="N16" s="50"/>
      <c r="O16" s="51"/>
      <c r="P16" s="42"/>
      <c r="Q16" s="50"/>
      <c r="R16" s="17">
        <f t="shared" si="0"/>
        <v>30</v>
      </c>
      <c r="S16" s="17">
        <f t="shared" si="1"/>
        <v>2</v>
      </c>
    </row>
    <row r="17" spans="1:19" x14ac:dyDescent="0.25">
      <c r="A17" s="106"/>
      <c r="B17" s="11">
        <v>11</v>
      </c>
      <c r="C17" s="12" t="s">
        <v>93</v>
      </c>
      <c r="D17" s="49" t="s">
        <v>74</v>
      </c>
      <c r="E17" s="50" t="s">
        <v>17</v>
      </c>
      <c r="F17" s="51"/>
      <c r="G17" s="42"/>
      <c r="H17" s="50"/>
      <c r="I17" s="51">
        <v>30</v>
      </c>
      <c r="J17" s="42" t="s">
        <v>14</v>
      </c>
      <c r="K17" s="50">
        <v>1</v>
      </c>
      <c r="L17" s="51"/>
      <c r="M17" s="42"/>
      <c r="N17" s="50"/>
      <c r="O17" s="51"/>
      <c r="P17" s="42"/>
      <c r="Q17" s="50"/>
      <c r="R17" s="17">
        <f t="shared" si="0"/>
        <v>30</v>
      </c>
      <c r="S17" s="17">
        <f t="shared" si="1"/>
        <v>1</v>
      </c>
    </row>
    <row r="18" spans="1:19" x14ac:dyDescent="0.25">
      <c r="A18" s="106"/>
      <c r="B18" s="11">
        <v>12</v>
      </c>
      <c r="C18" s="12" t="s">
        <v>59</v>
      </c>
      <c r="D18" s="13" t="s">
        <v>67</v>
      </c>
      <c r="E18" s="50" t="s">
        <v>17</v>
      </c>
      <c r="F18" s="51">
        <v>30</v>
      </c>
      <c r="G18" s="42" t="s">
        <v>14</v>
      </c>
      <c r="H18" s="50">
        <v>1</v>
      </c>
      <c r="I18" s="51">
        <v>30</v>
      </c>
      <c r="J18" s="42" t="s">
        <v>14</v>
      </c>
      <c r="K18" s="50">
        <v>1</v>
      </c>
      <c r="L18" s="51">
        <v>30</v>
      </c>
      <c r="M18" s="42" t="s">
        <v>15</v>
      </c>
      <c r="N18" s="50">
        <v>2</v>
      </c>
      <c r="O18" s="51"/>
      <c r="P18" s="42"/>
      <c r="Q18" s="50"/>
      <c r="R18" s="17">
        <f t="shared" si="0"/>
        <v>90</v>
      </c>
      <c r="S18" s="17">
        <f t="shared" si="1"/>
        <v>4</v>
      </c>
    </row>
    <row r="19" spans="1:19" x14ac:dyDescent="0.25">
      <c r="A19" s="106"/>
      <c r="B19" s="11">
        <v>13</v>
      </c>
      <c r="C19" s="12" t="s">
        <v>60</v>
      </c>
      <c r="D19" s="49" t="s">
        <v>74</v>
      </c>
      <c r="E19" s="50" t="s">
        <v>17</v>
      </c>
      <c r="F19" s="51">
        <v>30</v>
      </c>
      <c r="G19" s="42" t="s">
        <v>14</v>
      </c>
      <c r="H19" s="50">
        <v>1</v>
      </c>
      <c r="I19" s="51">
        <v>30</v>
      </c>
      <c r="J19" s="42" t="s">
        <v>14</v>
      </c>
      <c r="K19" s="50">
        <v>1</v>
      </c>
      <c r="L19" s="51"/>
      <c r="M19" s="42"/>
      <c r="N19" s="50"/>
      <c r="O19" s="51"/>
      <c r="P19" s="42"/>
      <c r="Q19" s="50"/>
      <c r="R19" s="17">
        <f t="shared" si="0"/>
        <v>60</v>
      </c>
      <c r="S19" s="17">
        <f t="shared" si="1"/>
        <v>2</v>
      </c>
    </row>
    <row r="20" spans="1:19" x14ac:dyDescent="0.25">
      <c r="A20" s="106"/>
      <c r="B20" s="11">
        <v>14</v>
      </c>
      <c r="C20" s="12" t="s">
        <v>61</v>
      </c>
      <c r="D20" s="49" t="s">
        <v>74</v>
      </c>
      <c r="E20" s="50" t="s">
        <v>17</v>
      </c>
      <c r="F20" s="51"/>
      <c r="G20" s="42"/>
      <c r="H20" s="50"/>
      <c r="I20" s="51">
        <v>30</v>
      </c>
      <c r="J20" s="42" t="s">
        <v>14</v>
      </c>
      <c r="K20" s="50">
        <v>1</v>
      </c>
      <c r="L20" s="51">
        <v>30</v>
      </c>
      <c r="M20" s="42" t="s">
        <v>15</v>
      </c>
      <c r="N20" s="50">
        <v>2</v>
      </c>
      <c r="O20" s="51"/>
      <c r="P20" s="42"/>
      <c r="Q20" s="50"/>
      <c r="R20" s="17">
        <f t="shared" si="0"/>
        <v>60</v>
      </c>
      <c r="S20" s="17">
        <f t="shared" si="1"/>
        <v>3</v>
      </c>
    </row>
    <row r="21" spans="1:19" x14ac:dyDescent="0.25">
      <c r="A21" s="106"/>
      <c r="B21" s="11">
        <v>15</v>
      </c>
      <c r="C21" s="12" t="s">
        <v>94</v>
      </c>
      <c r="D21" s="49" t="s">
        <v>74</v>
      </c>
      <c r="E21" s="50" t="s">
        <v>17</v>
      </c>
      <c r="F21" s="51">
        <v>30</v>
      </c>
      <c r="G21" s="42" t="s">
        <v>14</v>
      </c>
      <c r="H21" s="50">
        <v>2</v>
      </c>
      <c r="I21" s="51"/>
      <c r="J21" s="42"/>
      <c r="K21" s="50"/>
      <c r="L21" s="51"/>
      <c r="M21" s="42"/>
      <c r="N21" s="50"/>
      <c r="O21" s="51"/>
      <c r="P21" s="42"/>
      <c r="Q21" s="50"/>
      <c r="R21" s="17">
        <f t="shared" si="0"/>
        <v>30</v>
      </c>
      <c r="S21" s="17">
        <f t="shared" si="1"/>
        <v>2</v>
      </c>
    </row>
    <row r="22" spans="1:19" ht="18.55" customHeight="1" x14ac:dyDescent="0.25">
      <c r="A22" s="106"/>
      <c r="B22" s="11">
        <v>16</v>
      </c>
      <c r="C22" s="12" t="s">
        <v>95</v>
      </c>
      <c r="D22" s="49" t="s">
        <v>67</v>
      </c>
      <c r="E22" s="50" t="s">
        <v>17</v>
      </c>
      <c r="F22" s="51">
        <v>30</v>
      </c>
      <c r="G22" s="42" t="s">
        <v>14</v>
      </c>
      <c r="H22" s="50">
        <v>2</v>
      </c>
      <c r="I22" s="51"/>
      <c r="J22" s="42"/>
      <c r="K22" s="50"/>
      <c r="L22" s="51"/>
      <c r="M22" s="42"/>
      <c r="N22" s="50"/>
      <c r="O22" s="51"/>
      <c r="P22" s="42"/>
      <c r="Q22" s="50"/>
      <c r="R22" s="17">
        <f t="shared" si="0"/>
        <v>30</v>
      </c>
      <c r="S22" s="17">
        <f t="shared" si="1"/>
        <v>2</v>
      </c>
    </row>
    <row r="23" spans="1:19" x14ac:dyDescent="0.25">
      <c r="A23" s="106"/>
      <c r="B23" s="11">
        <v>17</v>
      </c>
      <c r="C23" s="12" t="s">
        <v>96</v>
      </c>
      <c r="D23" s="49" t="s">
        <v>74</v>
      </c>
      <c r="E23" s="50" t="s">
        <v>17</v>
      </c>
      <c r="F23" s="51"/>
      <c r="G23" s="42"/>
      <c r="H23" s="50"/>
      <c r="I23" s="51">
        <v>30</v>
      </c>
      <c r="J23" s="42" t="s">
        <v>14</v>
      </c>
      <c r="K23" s="50">
        <v>1</v>
      </c>
      <c r="L23" s="51"/>
      <c r="M23" s="42"/>
      <c r="N23" s="50"/>
      <c r="O23" s="51"/>
      <c r="P23" s="42"/>
      <c r="Q23" s="50"/>
      <c r="R23" s="17">
        <f t="shared" si="0"/>
        <v>30</v>
      </c>
      <c r="S23" s="17">
        <f t="shared" si="1"/>
        <v>1</v>
      </c>
    </row>
    <row r="24" spans="1:19" x14ac:dyDescent="0.25">
      <c r="A24" s="106"/>
      <c r="B24" s="11">
        <v>18</v>
      </c>
      <c r="C24" s="12" t="s">
        <v>62</v>
      </c>
      <c r="D24" s="49" t="s">
        <v>74</v>
      </c>
      <c r="E24" s="50" t="s">
        <v>17</v>
      </c>
      <c r="F24" s="51">
        <v>30</v>
      </c>
      <c r="G24" s="42" t="s">
        <v>14</v>
      </c>
      <c r="H24" s="50">
        <v>1</v>
      </c>
      <c r="I24" s="51">
        <v>30</v>
      </c>
      <c r="J24" s="42" t="s">
        <v>14</v>
      </c>
      <c r="K24" s="50">
        <v>1</v>
      </c>
      <c r="L24" s="51">
        <v>30</v>
      </c>
      <c r="M24" s="42" t="s">
        <v>14</v>
      </c>
      <c r="N24" s="50">
        <v>1</v>
      </c>
      <c r="O24" s="51">
        <v>30</v>
      </c>
      <c r="P24" s="42" t="s">
        <v>15</v>
      </c>
      <c r="Q24" s="50">
        <v>2</v>
      </c>
      <c r="R24" s="17">
        <f t="shared" si="0"/>
        <v>120</v>
      </c>
      <c r="S24" s="17">
        <f t="shared" si="1"/>
        <v>5</v>
      </c>
    </row>
    <row r="25" spans="1:19" ht="16.3" thickBot="1" x14ac:dyDescent="0.3">
      <c r="A25" s="107"/>
      <c r="B25" s="47">
        <v>19</v>
      </c>
      <c r="C25" s="69" t="s">
        <v>34</v>
      </c>
      <c r="D25" s="56" t="s">
        <v>74</v>
      </c>
      <c r="E25" s="57" t="s">
        <v>69</v>
      </c>
      <c r="F25" s="58"/>
      <c r="G25" s="59"/>
      <c r="H25" s="57"/>
      <c r="I25" s="58"/>
      <c r="J25" s="59"/>
      <c r="K25" s="57"/>
      <c r="L25" s="58">
        <v>2</v>
      </c>
      <c r="M25" s="59" t="s">
        <v>17</v>
      </c>
      <c r="N25" s="57">
        <v>1</v>
      </c>
      <c r="O25" s="58">
        <v>2</v>
      </c>
      <c r="P25" s="59" t="s">
        <v>17</v>
      </c>
      <c r="Q25" s="57">
        <v>1</v>
      </c>
      <c r="R25" s="29">
        <f t="shared" si="0"/>
        <v>4</v>
      </c>
      <c r="S25" s="29">
        <f t="shared" si="1"/>
        <v>2</v>
      </c>
    </row>
    <row r="26" spans="1:19" ht="16.3" thickTop="1" x14ac:dyDescent="0.25">
      <c r="A26" s="110" t="s">
        <v>22</v>
      </c>
      <c r="B26" s="4">
        <v>20</v>
      </c>
      <c r="C26" s="5" t="s">
        <v>37</v>
      </c>
      <c r="D26" s="6" t="s">
        <v>74</v>
      </c>
      <c r="E26" s="7" t="s">
        <v>17</v>
      </c>
      <c r="F26" s="8">
        <v>30</v>
      </c>
      <c r="G26" s="9" t="s">
        <v>14</v>
      </c>
      <c r="H26" s="7">
        <v>1</v>
      </c>
      <c r="I26" s="8">
        <v>30</v>
      </c>
      <c r="J26" s="9" t="s">
        <v>15</v>
      </c>
      <c r="K26" s="7">
        <v>2</v>
      </c>
      <c r="L26" s="60"/>
      <c r="M26" s="61"/>
      <c r="N26" s="62"/>
      <c r="O26" s="60"/>
      <c r="P26" s="61"/>
      <c r="Q26" s="62"/>
      <c r="R26" s="10">
        <f t="shared" si="0"/>
        <v>60</v>
      </c>
      <c r="S26" s="86">
        <f t="shared" si="1"/>
        <v>3</v>
      </c>
    </row>
    <row r="27" spans="1:19" x14ac:dyDescent="0.25">
      <c r="A27" s="106"/>
      <c r="B27" s="47">
        <v>21</v>
      </c>
      <c r="C27" s="69" t="s">
        <v>49</v>
      </c>
      <c r="D27" s="56" t="s">
        <v>68</v>
      </c>
      <c r="E27" s="57" t="s">
        <v>17</v>
      </c>
      <c r="F27" s="58">
        <v>30</v>
      </c>
      <c r="G27" s="59" t="s">
        <v>14</v>
      </c>
      <c r="H27" s="57">
        <v>2</v>
      </c>
      <c r="I27" s="58"/>
      <c r="J27" s="59"/>
      <c r="K27" s="57"/>
      <c r="L27" s="58"/>
      <c r="M27" s="59"/>
      <c r="N27" s="57"/>
      <c r="O27" s="58"/>
      <c r="P27" s="59"/>
      <c r="Q27" s="57"/>
      <c r="R27" s="17">
        <f t="shared" si="0"/>
        <v>30</v>
      </c>
      <c r="S27" s="87">
        <f t="shared" si="1"/>
        <v>2</v>
      </c>
    </row>
    <row r="28" spans="1:19" ht="16.3" thickBot="1" x14ac:dyDescent="0.3">
      <c r="A28" s="107"/>
      <c r="B28" s="30">
        <v>22</v>
      </c>
      <c r="C28" s="24" t="s">
        <v>48</v>
      </c>
      <c r="D28" s="63" t="s">
        <v>68</v>
      </c>
      <c r="E28" s="64" t="s">
        <v>17</v>
      </c>
      <c r="F28" s="65"/>
      <c r="G28" s="66"/>
      <c r="H28" s="64"/>
      <c r="I28" s="65">
        <v>30</v>
      </c>
      <c r="J28" s="66" t="s">
        <v>14</v>
      </c>
      <c r="K28" s="64">
        <v>2</v>
      </c>
      <c r="L28" s="65"/>
      <c r="M28" s="66"/>
      <c r="N28" s="64"/>
      <c r="O28" s="65"/>
      <c r="P28" s="66"/>
      <c r="Q28" s="64"/>
      <c r="R28" s="29">
        <f t="shared" si="0"/>
        <v>30</v>
      </c>
      <c r="S28" s="88">
        <f t="shared" si="1"/>
        <v>2</v>
      </c>
    </row>
    <row r="29" spans="1:19" ht="16.3" thickTop="1" x14ac:dyDescent="0.25">
      <c r="A29" s="110" t="s">
        <v>23</v>
      </c>
      <c r="B29" s="4">
        <v>23</v>
      </c>
      <c r="C29" s="5" t="s">
        <v>70</v>
      </c>
      <c r="D29" s="6" t="s">
        <v>68</v>
      </c>
      <c r="E29" s="44" t="s">
        <v>17</v>
      </c>
      <c r="F29" s="45"/>
      <c r="G29" s="9"/>
      <c r="H29" s="7"/>
      <c r="I29" s="8">
        <v>30</v>
      </c>
      <c r="J29" s="9" t="s">
        <v>14</v>
      </c>
      <c r="K29" s="44">
        <v>1</v>
      </c>
      <c r="L29" s="45"/>
      <c r="M29" s="9"/>
      <c r="N29" s="7"/>
      <c r="O29" s="8"/>
      <c r="P29" s="9"/>
      <c r="Q29" s="7"/>
      <c r="R29" s="10">
        <f t="shared" si="0"/>
        <v>30</v>
      </c>
      <c r="S29" s="10">
        <f t="shared" si="1"/>
        <v>1</v>
      </c>
    </row>
    <row r="30" spans="1:19" x14ac:dyDescent="0.25">
      <c r="A30" s="106"/>
      <c r="B30" s="11">
        <v>24</v>
      </c>
      <c r="C30" s="12" t="s">
        <v>71</v>
      </c>
      <c r="D30" s="13" t="s">
        <v>67</v>
      </c>
      <c r="E30" s="33" t="s">
        <v>17</v>
      </c>
      <c r="F30" s="34">
        <v>30</v>
      </c>
      <c r="G30" s="16" t="s">
        <v>15</v>
      </c>
      <c r="H30" s="14">
        <v>2</v>
      </c>
      <c r="I30" s="15"/>
      <c r="J30" s="16"/>
      <c r="K30" s="33"/>
      <c r="L30" s="34"/>
      <c r="M30" s="16"/>
      <c r="N30" s="14"/>
      <c r="O30" s="15"/>
      <c r="P30" s="16"/>
      <c r="Q30" s="14"/>
      <c r="R30" s="17">
        <f t="shared" si="0"/>
        <v>30</v>
      </c>
      <c r="S30" s="17">
        <f t="shared" si="1"/>
        <v>2</v>
      </c>
    </row>
    <row r="31" spans="1:19" x14ac:dyDescent="0.25">
      <c r="A31" s="106"/>
      <c r="B31" s="11">
        <v>25</v>
      </c>
      <c r="C31" s="12" t="s">
        <v>72</v>
      </c>
      <c r="D31" s="13" t="s">
        <v>67</v>
      </c>
      <c r="E31" s="33" t="s">
        <v>17</v>
      </c>
      <c r="F31" s="34"/>
      <c r="G31" s="16"/>
      <c r="H31" s="14"/>
      <c r="I31" s="15">
        <v>30</v>
      </c>
      <c r="J31" s="16" t="s">
        <v>15</v>
      </c>
      <c r="K31" s="33">
        <v>2</v>
      </c>
      <c r="L31" s="34"/>
      <c r="M31" s="16"/>
      <c r="N31" s="14"/>
      <c r="O31" s="15"/>
      <c r="P31" s="16"/>
      <c r="Q31" s="14"/>
      <c r="R31" s="17">
        <f t="shared" si="0"/>
        <v>30</v>
      </c>
      <c r="S31" s="17">
        <f t="shared" si="1"/>
        <v>2</v>
      </c>
    </row>
    <row r="32" spans="1:19" x14ac:dyDescent="0.25">
      <c r="A32" s="106"/>
      <c r="B32" s="11">
        <v>26</v>
      </c>
      <c r="C32" s="12" t="s">
        <v>27</v>
      </c>
      <c r="D32" s="49"/>
      <c r="E32" s="50"/>
      <c r="F32" s="51"/>
      <c r="G32" s="42"/>
      <c r="H32" s="50"/>
      <c r="I32" s="51">
        <v>30</v>
      </c>
      <c r="J32" s="42" t="s">
        <v>14</v>
      </c>
      <c r="K32" s="50">
        <v>1</v>
      </c>
      <c r="L32" s="51"/>
      <c r="M32" s="42"/>
      <c r="N32" s="50"/>
      <c r="O32" s="51"/>
      <c r="P32" s="42"/>
      <c r="Q32" s="50"/>
      <c r="R32" s="17">
        <f t="shared" si="0"/>
        <v>30</v>
      </c>
      <c r="S32" s="17">
        <f t="shared" si="1"/>
        <v>1</v>
      </c>
    </row>
    <row r="33" spans="1:19" ht="16.3" thickBot="1" x14ac:dyDescent="0.3">
      <c r="A33" s="107"/>
      <c r="B33" s="18">
        <v>27</v>
      </c>
      <c r="C33" s="19" t="s">
        <v>80</v>
      </c>
      <c r="D33" s="52" t="s">
        <v>67</v>
      </c>
      <c r="E33" s="64" t="s">
        <v>17</v>
      </c>
      <c r="F33" s="54">
        <v>4</v>
      </c>
      <c r="G33" s="55" t="s">
        <v>17</v>
      </c>
      <c r="H33" s="53">
        <v>0</v>
      </c>
      <c r="I33" s="54"/>
      <c r="J33" s="55"/>
      <c r="K33" s="64"/>
      <c r="L33" s="54"/>
      <c r="M33" s="55"/>
      <c r="N33" s="53"/>
      <c r="O33" s="54"/>
      <c r="P33" s="55"/>
      <c r="Q33" s="53"/>
      <c r="R33" s="17">
        <f t="shared" si="0"/>
        <v>4</v>
      </c>
      <c r="S33" s="17">
        <f t="shared" si="1"/>
        <v>0</v>
      </c>
    </row>
    <row r="34" spans="1:19" ht="16" customHeight="1" thickTop="1" x14ac:dyDescent="0.25">
      <c r="A34" s="126" t="s">
        <v>76</v>
      </c>
      <c r="B34" s="4">
        <v>28</v>
      </c>
      <c r="C34" s="5" t="s">
        <v>78</v>
      </c>
      <c r="D34" s="6" t="s">
        <v>79</v>
      </c>
      <c r="E34" s="44" t="s">
        <v>17</v>
      </c>
      <c r="F34" s="45">
        <v>30</v>
      </c>
      <c r="G34" s="9" t="s">
        <v>14</v>
      </c>
      <c r="H34" s="7">
        <v>2</v>
      </c>
      <c r="I34" s="8">
        <v>30</v>
      </c>
      <c r="J34" s="9" t="s">
        <v>15</v>
      </c>
      <c r="K34" s="44">
        <v>3</v>
      </c>
      <c r="L34" s="45"/>
      <c r="M34" s="9"/>
      <c r="N34" s="7"/>
      <c r="O34" s="8"/>
      <c r="P34" s="9"/>
      <c r="Q34" s="7"/>
      <c r="R34" s="10">
        <f t="shared" si="0"/>
        <v>60</v>
      </c>
      <c r="S34" s="10">
        <f t="shared" si="1"/>
        <v>5</v>
      </c>
    </row>
    <row r="35" spans="1:19" ht="16.3" thickBot="1" x14ac:dyDescent="0.3">
      <c r="A35" s="116"/>
      <c r="B35" s="30">
        <v>29</v>
      </c>
      <c r="C35" s="24" t="s">
        <v>77</v>
      </c>
      <c r="D35" s="63"/>
      <c r="E35" s="64"/>
      <c r="F35" s="65">
        <v>150</v>
      </c>
      <c r="G35" s="66"/>
      <c r="H35" s="64">
        <v>6</v>
      </c>
      <c r="I35" s="65">
        <v>75</v>
      </c>
      <c r="J35" s="66"/>
      <c r="K35" s="64">
        <v>3</v>
      </c>
      <c r="L35" s="65">
        <v>275</v>
      </c>
      <c r="M35" s="66"/>
      <c r="N35" s="64">
        <v>9</v>
      </c>
      <c r="O35" s="65">
        <v>400</v>
      </c>
      <c r="P35" s="66"/>
      <c r="Q35" s="64">
        <v>13</v>
      </c>
      <c r="R35" s="29">
        <f t="shared" si="0"/>
        <v>900</v>
      </c>
      <c r="S35" s="29">
        <f t="shared" si="1"/>
        <v>31</v>
      </c>
    </row>
    <row r="36" spans="1:19" ht="17" thickTop="1" thickBot="1" x14ac:dyDescent="0.3">
      <c r="A36" s="94" t="s">
        <v>19</v>
      </c>
      <c r="B36" s="95"/>
      <c r="C36" s="95"/>
      <c r="D36" s="95"/>
      <c r="E36" s="96"/>
      <c r="F36" s="84">
        <f>SUM(F7:F35)</f>
        <v>559</v>
      </c>
      <c r="G36" s="38"/>
      <c r="H36" s="39">
        <f>SUM(H7:H35)</f>
        <v>30</v>
      </c>
      <c r="I36" s="38">
        <f>SUM(I7:I35)</f>
        <v>525</v>
      </c>
      <c r="J36" s="38"/>
      <c r="K36" s="39">
        <f>SUM(K7:K35)</f>
        <v>30</v>
      </c>
      <c r="L36" s="38">
        <f>SUM(L7:L35)</f>
        <v>502</v>
      </c>
      <c r="M36" s="38"/>
      <c r="N36" s="39">
        <f>SUM(N7:N35)</f>
        <v>30</v>
      </c>
      <c r="O36" s="38">
        <f>SUM(O7:O35)</f>
        <v>462</v>
      </c>
      <c r="P36" s="38"/>
      <c r="Q36" s="39">
        <f>SUM(Q7:Q35)</f>
        <v>30</v>
      </c>
      <c r="R36" s="85">
        <f>SUM(R7:R35)</f>
        <v>2048</v>
      </c>
      <c r="S36" s="85">
        <f>SUM(S7:S35)</f>
        <v>120</v>
      </c>
    </row>
    <row r="37" spans="1:19" ht="32.950000000000003" customHeight="1" thickTop="1" x14ac:dyDescent="0.25"/>
    <row r="38" spans="1:19" ht="16.5" customHeight="1" x14ac:dyDescent="0.25"/>
  </sheetData>
  <mergeCells count="25"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F5:H5"/>
    <mergeCell ref="L3:Q3"/>
    <mergeCell ref="L4:Q4"/>
    <mergeCell ref="I5:K5"/>
    <mergeCell ref="L5:N5"/>
    <mergeCell ref="O5:Q5"/>
    <mergeCell ref="A36:E36"/>
    <mergeCell ref="A7:A25"/>
    <mergeCell ref="A26:A28"/>
    <mergeCell ref="A29:A33"/>
    <mergeCell ref="A34:A35"/>
    <mergeCell ref="F4:K4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opLeftCell="A15" zoomScaleNormal="100" zoomScalePageLayoutView="90" workbookViewId="0">
      <selection activeCell="C13" sqref="C13"/>
    </sheetView>
  </sheetViews>
  <sheetFormatPr defaultColWidth="8.875" defaultRowHeight="15.65" x14ac:dyDescent="0.25"/>
  <cols>
    <col min="1" max="1" width="4.375" style="67" customWidth="1"/>
    <col min="2" max="2" width="4" style="67" customWidth="1"/>
    <col min="3" max="3" width="23.625" style="67" customWidth="1"/>
    <col min="4" max="4" width="6.375" style="67" customWidth="1"/>
    <col min="5" max="5" width="6" style="67" customWidth="1"/>
    <col min="6" max="16384" width="8.875" style="67"/>
  </cols>
  <sheetData>
    <row r="1" spans="1:24" ht="17" thickTop="1" thickBot="1" x14ac:dyDescent="0.3">
      <c r="A1" s="145" t="s">
        <v>65</v>
      </c>
      <c r="B1" s="146"/>
      <c r="C1" s="146"/>
      <c r="D1" s="146"/>
      <c r="E1" s="147"/>
      <c r="F1" s="94" t="s">
        <v>4</v>
      </c>
      <c r="G1" s="95"/>
      <c r="H1" s="95"/>
      <c r="I1" s="95"/>
      <c r="J1" s="95"/>
      <c r="K1" s="96"/>
      <c r="L1" s="94" t="s">
        <v>5</v>
      </c>
      <c r="M1" s="95"/>
      <c r="N1" s="95"/>
      <c r="O1" s="95"/>
      <c r="P1" s="95"/>
      <c r="Q1" s="96"/>
      <c r="R1" s="130" t="s">
        <v>6</v>
      </c>
      <c r="S1" s="130" t="s">
        <v>7</v>
      </c>
    </row>
    <row r="2" spans="1:24" ht="16.3" thickTop="1" x14ac:dyDescent="0.25">
      <c r="A2" s="106" t="s">
        <v>20</v>
      </c>
      <c r="B2" s="108" t="s">
        <v>0</v>
      </c>
      <c r="C2" s="108" t="s">
        <v>1</v>
      </c>
      <c r="D2" s="111" t="s">
        <v>2</v>
      </c>
      <c r="E2" s="113" t="s">
        <v>3</v>
      </c>
      <c r="F2" s="100" t="s">
        <v>83</v>
      </c>
      <c r="G2" s="101"/>
      <c r="H2" s="101"/>
      <c r="I2" s="101"/>
      <c r="J2" s="101"/>
      <c r="K2" s="102"/>
      <c r="L2" s="100" t="s">
        <v>86</v>
      </c>
      <c r="M2" s="101"/>
      <c r="N2" s="101"/>
      <c r="O2" s="101"/>
      <c r="P2" s="101"/>
      <c r="Q2" s="102"/>
      <c r="R2" s="131"/>
      <c r="S2" s="131"/>
    </row>
    <row r="3" spans="1:24" x14ac:dyDescent="0.25">
      <c r="A3" s="106"/>
      <c r="B3" s="108"/>
      <c r="C3" s="108"/>
      <c r="D3" s="111"/>
      <c r="E3" s="113"/>
      <c r="F3" s="100"/>
      <c r="G3" s="101"/>
      <c r="H3" s="101"/>
      <c r="I3" s="101"/>
      <c r="J3" s="101"/>
      <c r="K3" s="102"/>
      <c r="L3" s="139"/>
      <c r="M3" s="140"/>
      <c r="N3" s="140"/>
      <c r="O3" s="140"/>
      <c r="P3" s="140"/>
      <c r="Q3" s="141"/>
      <c r="R3" s="131"/>
      <c r="S3" s="131"/>
    </row>
    <row r="4" spans="1:24" ht="16.3" thickBot="1" x14ac:dyDescent="0.3">
      <c r="A4" s="106"/>
      <c r="B4" s="108"/>
      <c r="C4" s="108"/>
      <c r="D4" s="111"/>
      <c r="E4" s="113"/>
      <c r="F4" s="103"/>
      <c r="G4" s="104"/>
      <c r="H4" s="104"/>
      <c r="I4" s="104"/>
      <c r="J4" s="104"/>
      <c r="K4" s="105"/>
      <c r="L4" s="127"/>
      <c r="M4" s="128"/>
      <c r="N4" s="128"/>
      <c r="O4" s="128"/>
      <c r="P4" s="128"/>
      <c r="Q4" s="129"/>
      <c r="R4" s="131"/>
      <c r="S4" s="131"/>
    </row>
    <row r="5" spans="1:24" ht="17" thickTop="1" thickBot="1" x14ac:dyDescent="0.3">
      <c r="A5" s="106"/>
      <c r="B5" s="108"/>
      <c r="C5" s="108"/>
      <c r="D5" s="111"/>
      <c r="E5" s="113"/>
      <c r="F5" s="117" t="s">
        <v>8</v>
      </c>
      <c r="G5" s="118"/>
      <c r="H5" s="119"/>
      <c r="I5" s="117" t="s">
        <v>9</v>
      </c>
      <c r="J5" s="118"/>
      <c r="K5" s="119"/>
      <c r="L5" s="117" t="s">
        <v>10</v>
      </c>
      <c r="M5" s="118"/>
      <c r="N5" s="119"/>
      <c r="O5" s="117" t="s">
        <v>11</v>
      </c>
      <c r="P5" s="118"/>
      <c r="Q5" s="119"/>
      <c r="R5" s="131"/>
      <c r="S5" s="131"/>
    </row>
    <row r="6" spans="1:24" ht="16.3" thickBot="1" x14ac:dyDescent="0.3">
      <c r="A6" s="107"/>
      <c r="B6" s="109"/>
      <c r="C6" s="109"/>
      <c r="D6" s="112"/>
      <c r="E6" s="114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132"/>
      <c r="S6" s="132"/>
    </row>
    <row r="7" spans="1:24" ht="31.95" thickTop="1" x14ac:dyDescent="0.25">
      <c r="A7" s="110" t="s">
        <v>21</v>
      </c>
      <c r="B7" s="4">
        <v>1</v>
      </c>
      <c r="C7" s="5" t="s">
        <v>50</v>
      </c>
      <c r="D7" s="6" t="s">
        <v>67</v>
      </c>
      <c r="E7" s="7" t="s">
        <v>17</v>
      </c>
      <c r="F7" s="8">
        <v>15</v>
      </c>
      <c r="G7" s="9" t="s">
        <v>17</v>
      </c>
      <c r="H7" s="7">
        <v>2</v>
      </c>
      <c r="I7" s="8">
        <v>15</v>
      </c>
      <c r="J7" s="89" t="s">
        <v>15</v>
      </c>
      <c r="K7" s="7">
        <v>4</v>
      </c>
      <c r="L7" s="8"/>
      <c r="M7" s="9"/>
      <c r="N7" s="7"/>
      <c r="O7" s="8"/>
      <c r="P7" s="9"/>
      <c r="Q7" s="7"/>
      <c r="R7" s="10">
        <f>SUM(F7,I7,L7,O7)</f>
        <v>30</v>
      </c>
      <c r="S7" s="10">
        <f>SUM(H7,K7,N7,Q7)</f>
        <v>6</v>
      </c>
    </row>
    <row r="8" spans="1:24" x14ac:dyDescent="0.25">
      <c r="A8" s="106"/>
      <c r="B8" s="18">
        <v>2</v>
      </c>
      <c r="C8" s="19" t="s">
        <v>51</v>
      </c>
      <c r="D8" s="20" t="s">
        <v>68</v>
      </c>
      <c r="E8" s="21" t="s">
        <v>17</v>
      </c>
      <c r="F8" s="22"/>
      <c r="G8" s="23"/>
      <c r="H8" s="21"/>
      <c r="I8" s="22"/>
      <c r="J8" s="23"/>
      <c r="K8" s="21"/>
      <c r="L8" s="22">
        <v>30</v>
      </c>
      <c r="M8" s="23" t="s">
        <v>14</v>
      </c>
      <c r="N8" s="21">
        <v>2</v>
      </c>
      <c r="O8" s="22">
        <v>30</v>
      </c>
      <c r="P8" s="23" t="s">
        <v>15</v>
      </c>
      <c r="Q8" s="21">
        <v>3</v>
      </c>
      <c r="R8" s="17">
        <f t="shared" ref="R8:R30" si="0">SUM(F8,I8,L8,O8)</f>
        <v>60</v>
      </c>
      <c r="S8" s="17">
        <f t="shared" ref="S8:S30" si="1">SUM(H8,K8,N8,Q8)</f>
        <v>5</v>
      </c>
    </row>
    <row r="9" spans="1:24" ht="31.25" x14ac:dyDescent="0.25">
      <c r="A9" s="106"/>
      <c r="B9" s="18">
        <v>3</v>
      </c>
      <c r="C9" s="19" t="s">
        <v>52</v>
      </c>
      <c r="D9" s="20" t="s">
        <v>68</v>
      </c>
      <c r="E9" s="21" t="s">
        <v>69</v>
      </c>
      <c r="F9" s="22"/>
      <c r="G9" s="23"/>
      <c r="H9" s="21"/>
      <c r="I9" s="22"/>
      <c r="J9" s="23"/>
      <c r="K9" s="21"/>
      <c r="L9" s="22">
        <v>30</v>
      </c>
      <c r="M9" s="23" t="s">
        <v>17</v>
      </c>
      <c r="N9" s="21">
        <v>13</v>
      </c>
      <c r="O9" s="22">
        <v>30</v>
      </c>
      <c r="P9" s="23" t="s">
        <v>17</v>
      </c>
      <c r="Q9" s="21">
        <v>14</v>
      </c>
      <c r="R9" s="17">
        <f t="shared" si="0"/>
        <v>60</v>
      </c>
      <c r="S9" s="17">
        <f t="shared" si="1"/>
        <v>27</v>
      </c>
    </row>
    <row r="10" spans="1:24" x14ac:dyDescent="0.25">
      <c r="A10" s="106"/>
      <c r="B10" s="11">
        <v>4</v>
      </c>
      <c r="C10" s="12" t="s">
        <v>35</v>
      </c>
      <c r="D10" s="13" t="s">
        <v>67</v>
      </c>
      <c r="E10" s="14" t="s">
        <v>17</v>
      </c>
      <c r="F10" s="15">
        <v>10</v>
      </c>
      <c r="G10" s="16" t="s">
        <v>17</v>
      </c>
      <c r="H10" s="14">
        <v>1</v>
      </c>
      <c r="I10" s="15">
        <v>10</v>
      </c>
      <c r="J10" s="16" t="s">
        <v>17</v>
      </c>
      <c r="K10" s="14">
        <v>1</v>
      </c>
      <c r="L10" s="15">
        <v>10</v>
      </c>
      <c r="M10" s="16" t="s">
        <v>17</v>
      </c>
      <c r="N10" s="14">
        <v>1</v>
      </c>
      <c r="O10" s="15">
        <v>10</v>
      </c>
      <c r="P10" s="16" t="s">
        <v>17</v>
      </c>
      <c r="Q10" s="14">
        <v>1</v>
      </c>
      <c r="R10" s="17">
        <f t="shared" si="0"/>
        <v>40</v>
      </c>
      <c r="S10" s="17">
        <f t="shared" si="1"/>
        <v>4</v>
      </c>
    </row>
    <row r="11" spans="1:24" ht="16.3" thickBot="1" x14ac:dyDescent="0.3">
      <c r="A11" s="106"/>
      <c r="B11" s="30">
        <v>5</v>
      </c>
      <c r="C11" s="24" t="s">
        <v>75</v>
      </c>
      <c r="D11" s="25" t="s">
        <v>67</v>
      </c>
      <c r="E11" s="26" t="s">
        <v>17</v>
      </c>
      <c r="F11" s="27">
        <v>10</v>
      </c>
      <c r="G11" s="28" t="s">
        <v>17</v>
      </c>
      <c r="H11" s="26">
        <v>1</v>
      </c>
      <c r="I11" s="27">
        <v>10</v>
      </c>
      <c r="J11" s="28" t="s">
        <v>17</v>
      </c>
      <c r="K11" s="26">
        <v>1</v>
      </c>
      <c r="L11" s="27">
        <v>10</v>
      </c>
      <c r="M11" s="28" t="s">
        <v>17</v>
      </c>
      <c r="N11" s="26">
        <v>1</v>
      </c>
      <c r="O11" s="27">
        <v>10</v>
      </c>
      <c r="P11" s="28" t="s">
        <v>17</v>
      </c>
      <c r="Q11" s="26">
        <v>1</v>
      </c>
      <c r="R11" s="29">
        <f t="shared" si="0"/>
        <v>40</v>
      </c>
      <c r="S11" s="29">
        <f t="shared" si="1"/>
        <v>4</v>
      </c>
    </row>
    <row r="12" spans="1:24" ht="16.3" thickTop="1" x14ac:dyDescent="0.25">
      <c r="A12" s="110" t="s">
        <v>22</v>
      </c>
      <c r="B12" s="18">
        <v>6</v>
      </c>
      <c r="C12" s="19" t="s">
        <v>36</v>
      </c>
      <c r="D12" s="20" t="s">
        <v>67</v>
      </c>
      <c r="E12" s="21" t="s">
        <v>17</v>
      </c>
      <c r="F12" s="22">
        <v>30</v>
      </c>
      <c r="G12" s="23" t="s">
        <v>14</v>
      </c>
      <c r="H12" s="21">
        <v>1</v>
      </c>
      <c r="I12" s="22">
        <v>30</v>
      </c>
      <c r="J12" s="23" t="s">
        <v>15</v>
      </c>
      <c r="K12" s="21">
        <v>2</v>
      </c>
      <c r="L12" s="22"/>
      <c r="M12" s="23"/>
      <c r="N12" s="21"/>
      <c r="O12" s="22"/>
      <c r="P12" s="23"/>
      <c r="Q12" s="21"/>
      <c r="R12" s="10">
        <f t="shared" si="0"/>
        <v>60</v>
      </c>
      <c r="S12" s="10">
        <f t="shared" si="1"/>
        <v>3</v>
      </c>
    </row>
    <row r="13" spans="1:24" ht="31.25" x14ac:dyDescent="0.25">
      <c r="A13" s="106"/>
      <c r="B13" s="11">
        <v>7</v>
      </c>
      <c r="C13" s="41" t="s">
        <v>49</v>
      </c>
      <c r="D13" s="13" t="s">
        <v>68</v>
      </c>
      <c r="E13" s="14" t="s">
        <v>17</v>
      </c>
      <c r="F13" s="15">
        <v>30</v>
      </c>
      <c r="G13" s="16" t="s">
        <v>14</v>
      </c>
      <c r="H13" s="14">
        <v>2</v>
      </c>
      <c r="I13" s="15"/>
      <c r="J13" s="16"/>
      <c r="K13" s="14"/>
      <c r="L13" s="15"/>
      <c r="M13" s="16"/>
      <c r="N13" s="14"/>
      <c r="O13" s="15"/>
      <c r="P13" s="16"/>
      <c r="Q13" s="14"/>
      <c r="R13" s="17">
        <f t="shared" si="0"/>
        <v>30</v>
      </c>
      <c r="S13" s="17">
        <f t="shared" si="1"/>
        <v>2</v>
      </c>
      <c r="V13" s="67">
        <v>9</v>
      </c>
      <c r="W13" s="67" t="s">
        <v>81</v>
      </c>
      <c r="X13" s="67" t="s">
        <v>82</v>
      </c>
    </row>
    <row r="14" spans="1:24" x14ac:dyDescent="0.25">
      <c r="A14" s="106"/>
      <c r="B14" s="11">
        <v>8</v>
      </c>
      <c r="C14" s="12" t="s">
        <v>48</v>
      </c>
      <c r="D14" s="13" t="s">
        <v>68</v>
      </c>
      <c r="E14" s="14" t="s">
        <v>17</v>
      </c>
      <c r="F14" s="15"/>
      <c r="G14" s="16"/>
      <c r="H14" s="14"/>
      <c r="I14" s="15">
        <v>30</v>
      </c>
      <c r="J14" s="16" t="s">
        <v>14</v>
      </c>
      <c r="K14" s="14">
        <v>2</v>
      </c>
      <c r="L14" s="15"/>
      <c r="M14" s="16"/>
      <c r="N14" s="14"/>
      <c r="O14" s="15"/>
      <c r="P14" s="16"/>
      <c r="Q14" s="14"/>
      <c r="R14" s="17">
        <f t="shared" si="0"/>
        <v>30</v>
      </c>
      <c r="S14" s="17">
        <f t="shared" si="1"/>
        <v>2</v>
      </c>
    </row>
    <row r="15" spans="1:24" ht="31.25" x14ac:dyDescent="0.25">
      <c r="A15" s="106"/>
      <c r="B15" s="18">
        <v>9</v>
      </c>
      <c r="C15" s="12" t="s">
        <v>37</v>
      </c>
      <c r="D15" s="13" t="s">
        <v>74</v>
      </c>
      <c r="E15" s="14" t="s">
        <v>17</v>
      </c>
      <c r="F15" s="15">
        <v>30</v>
      </c>
      <c r="G15" s="16" t="s">
        <v>14</v>
      </c>
      <c r="H15" s="14">
        <v>1</v>
      </c>
      <c r="I15" s="15">
        <v>30</v>
      </c>
      <c r="J15" s="16" t="s">
        <v>15</v>
      </c>
      <c r="K15" s="14">
        <v>2</v>
      </c>
      <c r="L15" s="15"/>
      <c r="M15" s="16"/>
      <c r="N15" s="14"/>
      <c r="O15" s="15"/>
      <c r="P15" s="16"/>
      <c r="Q15" s="14"/>
      <c r="R15" s="17">
        <f t="shared" si="0"/>
        <v>60</v>
      </c>
      <c r="S15" s="17">
        <f t="shared" si="1"/>
        <v>3</v>
      </c>
    </row>
    <row r="16" spans="1:24" ht="31.25" x14ac:dyDescent="0.25">
      <c r="A16" s="106"/>
      <c r="B16" s="18">
        <v>10</v>
      </c>
      <c r="C16" s="12" t="s">
        <v>33</v>
      </c>
      <c r="D16" s="13" t="s">
        <v>67</v>
      </c>
      <c r="E16" s="14" t="s">
        <v>17</v>
      </c>
      <c r="F16" s="15"/>
      <c r="G16" s="16"/>
      <c r="H16" s="14"/>
      <c r="I16" s="15">
        <v>15</v>
      </c>
      <c r="J16" s="16" t="s">
        <v>14</v>
      </c>
      <c r="K16" s="14">
        <v>1</v>
      </c>
      <c r="L16" s="15">
        <v>15</v>
      </c>
      <c r="M16" s="16" t="s">
        <v>15</v>
      </c>
      <c r="N16" s="14">
        <v>2</v>
      </c>
      <c r="O16" s="15"/>
      <c r="P16" s="16"/>
      <c r="Q16" s="14"/>
      <c r="R16" s="17">
        <f t="shared" si="0"/>
        <v>30</v>
      </c>
      <c r="S16" s="17">
        <f t="shared" si="1"/>
        <v>3</v>
      </c>
    </row>
    <row r="17" spans="1:19" ht="31.25" x14ac:dyDescent="0.25">
      <c r="A17" s="106"/>
      <c r="B17" s="11">
        <v>11</v>
      </c>
      <c r="C17" s="12" t="s">
        <v>46</v>
      </c>
      <c r="D17" s="13" t="s">
        <v>74</v>
      </c>
      <c r="E17" s="14" t="s">
        <v>69</v>
      </c>
      <c r="F17" s="15">
        <v>7.5</v>
      </c>
      <c r="G17" s="16" t="s">
        <v>17</v>
      </c>
      <c r="H17" s="14">
        <v>1</v>
      </c>
      <c r="I17" s="15">
        <v>7.5</v>
      </c>
      <c r="J17" s="16" t="s">
        <v>15</v>
      </c>
      <c r="K17" s="14">
        <v>2</v>
      </c>
      <c r="L17" s="15"/>
      <c r="M17" s="16"/>
      <c r="N17" s="14"/>
      <c r="O17" s="15"/>
      <c r="P17" s="16"/>
      <c r="Q17" s="14"/>
      <c r="R17" s="17">
        <f t="shared" si="0"/>
        <v>15</v>
      </c>
      <c r="S17" s="17">
        <f t="shared" si="1"/>
        <v>3</v>
      </c>
    </row>
    <row r="18" spans="1:19" ht="31.25" x14ac:dyDescent="0.25">
      <c r="A18" s="106"/>
      <c r="B18" s="11">
        <v>12</v>
      </c>
      <c r="C18" s="12" t="s">
        <v>41</v>
      </c>
      <c r="D18" s="13" t="s">
        <v>74</v>
      </c>
      <c r="E18" s="14" t="s">
        <v>17</v>
      </c>
      <c r="F18" s="15"/>
      <c r="G18" s="16"/>
      <c r="H18" s="14"/>
      <c r="I18" s="15"/>
      <c r="J18" s="16"/>
      <c r="K18" s="14"/>
      <c r="L18" s="15">
        <v>30</v>
      </c>
      <c r="M18" s="16" t="s">
        <v>17</v>
      </c>
      <c r="N18" s="14">
        <v>1</v>
      </c>
      <c r="O18" s="15">
        <v>30</v>
      </c>
      <c r="P18" s="16" t="s">
        <v>15</v>
      </c>
      <c r="Q18" s="14">
        <v>2</v>
      </c>
      <c r="R18" s="17">
        <f t="shared" si="0"/>
        <v>60</v>
      </c>
      <c r="S18" s="17">
        <f t="shared" si="1"/>
        <v>3</v>
      </c>
    </row>
    <row r="19" spans="1:19" ht="31.25" x14ac:dyDescent="0.25">
      <c r="A19" s="106"/>
      <c r="B19" s="11">
        <v>14</v>
      </c>
      <c r="C19" s="12" t="s">
        <v>38</v>
      </c>
      <c r="D19" s="13" t="s">
        <v>67</v>
      </c>
      <c r="E19" s="14" t="s">
        <v>17</v>
      </c>
      <c r="F19" s="15"/>
      <c r="G19" s="42"/>
      <c r="H19" s="14"/>
      <c r="I19" s="15">
        <v>30</v>
      </c>
      <c r="J19" s="16" t="s">
        <v>15</v>
      </c>
      <c r="K19" s="14">
        <v>2</v>
      </c>
      <c r="L19" s="15"/>
      <c r="M19" s="16"/>
      <c r="N19" s="14"/>
      <c r="O19" s="15"/>
      <c r="P19" s="16"/>
      <c r="Q19" s="14"/>
      <c r="R19" s="17">
        <f t="shared" si="0"/>
        <v>30</v>
      </c>
      <c r="S19" s="17">
        <f t="shared" si="1"/>
        <v>2</v>
      </c>
    </row>
    <row r="20" spans="1:19" x14ac:dyDescent="0.25">
      <c r="A20" s="106"/>
      <c r="B20" s="11">
        <v>15</v>
      </c>
      <c r="C20" s="12" t="s">
        <v>40</v>
      </c>
      <c r="D20" s="13" t="s">
        <v>67</v>
      </c>
      <c r="E20" s="14" t="s">
        <v>17</v>
      </c>
      <c r="F20" s="15">
        <v>30</v>
      </c>
      <c r="G20" s="16" t="s">
        <v>15</v>
      </c>
      <c r="H20" s="14">
        <v>2</v>
      </c>
      <c r="I20" s="15"/>
      <c r="J20" s="16"/>
      <c r="K20" s="14"/>
      <c r="L20" s="15"/>
      <c r="M20" s="16"/>
      <c r="N20" s="14"/>
      <c r="O20" s="15"/>
      <c r="P20" s="16"/>
      <c r="Q20" s="14"/>
      <c r="R20" s="17">
        <f t="shared" si="0"/>
        <v>30</v>
      </c>
      <c r="S20" s="17">
        <f t="shared" si="1"/>
        <v>2</v>
      </c>
    </row>
    <row r="21" spans="1:19" x14ac:dyDescent="0.25">
      <c r="A21" s="106"/>
      <c r="B21" s="18">
        <v>16</v>
      </c>
      <c r="C21" s="12" t="s">
        <v>42</v>
      </c>
      <c r="D21" s="13" t="s">
        <v>67</v>
      </c>
      <c r="E21" s="14" t="s">
        <v>17</v>
      </c>
      <c r="F21" s="15"/>
      <c r="G21" s="16"/>
      <c r="H21" s="14"/>
      <c r="I21" s="15"/>
      <c r="J21" s="16"/>
      <c r="K21" s="14"/>
      <c r="L21" s="15">
        <v>30</v>
      </c>
      <c r="M21" s="16" t="s">
        <v>14</v>
      </c>
      <c r="N21" s="14">
        <v>1</v>
      </c>
      <c r="O21" s="15">
        <v>30</v>
      </c>
      <c r="P21" s="16" t="s">
        <v>14</v>
      </c>
      <c r="Q21" s="14">
        <v>1</v>
      </c>
      <c r="R21" s="17">
        <f t="shared" si="0"/>
        <v>60</v>
      </c>
      <c r="S21" s="17">
        <f t="shared" si="1"/>
        <v>2</v>
      </c>
    </row>
    <row r="22" spans="1:19" x14ac:dyDescent="0.25">
      <c r="A22" s="106"/>
      <c r="B22" s="11">
        <v>17</v>
      </c>
      <c r="C22" s="12" t="s">
        <v>39</v>
      </c>
      <c r="D22" s="13" t="s">
        <v>74</v>
      </c>
      <c r="E22" s="14" t="s">
        <v>17</v>
      </c>
      <c r="F22" s="15"/>
      <c r="G22" s="16"/>
      <c r="H22" s="14"/>
      <c r="I22" s="15">
        <v>30</v>
      </c>
      <c r="J22" s="16" t="s">
        <v>14</v>
      </c>
      <c r="K22" s="14">
        <v>1</v>
      </c>
      <c r="L22" s="15"/>
      <c r="M22" s="16"/>
      <c r="N22" s="14"/>
      <c r="O22" s="15"/>
      <c r="P22" s="16"/>
      <c r="Q22" s="14"/>
      <c r="R22" s="17">
        <f t="shared" si="0"/>
        <v>30</v>
      </c>
      <c r="S22" s="17">
        <f t="shared" si="1"/>
        <v>1</v>
      </c>
    </row>
    <row r="23" spans="1:19" x14ac:dyDescent="0.25">
      <c r="A23" s="106"/>
      <c r="B23" s="11">
        <v>18</v>
      </c>
      <c r="C23" s="12" t="s">
        <v>43</v>
      </c>
      <c r="D23" s="13" t="s">
        <v>67</v>
      </c>
      <c r="E23" s="14" t="s">
        <v>17</v>
      </c>
      <c r="F23" s="15">
        <v>30</v>
      </c>
      <c r="G23" s="16" t="s">
        <v>17</v>
      </c>
      <c r="H23" s="14">
        <v>1</v>
      </c>
      <c r="I23" s="15">
        <v>30</v>
      </c>
      <c r="J23" s="16" t="s">
        <v>15</v>
      </c>
      <c r="K23" s="14">
        <v>2</v>
      </c>
      <c r="L23" s="15"/>
      <c r="M23" s="16"/>
      <c r="N23" s="14"/>
      <c r="O23" s="15"/>
      <c r="P23" s="16"/>
      <c r="Q23" s="14"/>
      <c r="R23" s="17">
        <f t="shared" si="0"/>
        <v>60</v>
      </c>
      <c r="S23" s="17">
        <f t="shared" si="1"/>
        <v>3</v>
      </c>
    </row>
    <row r="24" spans="1:19" ht="46.9" x14ac:dyDescent="0.25">
      <c r="A24" s="106"/>
      <c r="B24" s="11">
        <v>19</v>
      </c>
      <c r="C24" s="12" t="s">
        <v>47</v>
      </c>
      <c r="D24" s="13" t="s">
        <v>67</v>
      </c>
      <c r="E24" s="14" t="s">
        <v>17</v>
      </c>
      <c r="F24" s="15">
        <v>15</v>
      </c>
      <c r="G24" s="16" t="s">
        <v>17</v>
      </c>
      <c r="H24" s="14">
        <v>1</v>
      </c>
      <c r="I24" s="15">
        <v>15</v>
      </c>
      <c r="J24" s="16" t="s">
        <v>14</v>
      </c>
      <c r="K24" s="14">
        <v>1</v>
      </c>
      <c r="L24" s="15"/>
      <c r="M24" s="16"/>
      <c r="N24" s="14"/>
      <c r="O24" s="15"/>
      <c r="P24" s="16"/>
      <c r="Q24" s="14"/>
      <c r="R24" s="17">
        <f t="shared" si="0"/>
        <v>30</v>
      </c>
      <c r="S24" s="17">
        <f t="shared" si="1"/>
        <v>2</v>
      </c>
    </row>
    <row r="25" spans="1:19" ht="16.3" thickBot="1" x14ac:dyDescent="0.3">
      <c r="A25" s="106"/>
      <c r="B25" s="11">
        <v>20</v>
      </c>
      <c r="C25" s="12" t="s">
        <v>45</v>
      </c>
      <c r="D25" s="43" t="s">
        <v>67</v>
      </c>
      <c r="E25" s="36" t="s">
        <v>17</v>
      </c>
      <c r="F25" s="37"/>
      <c r="G25" s="35"/>
      <c r="H25" s="36"/>
      <c r="I25" s="37"/>
      <c r="J25" s="35"/>
      <c r="K25" s="36"/>
      <c r="L25" s="15">
        <v>30</v>
      </c>
      <c r="M25" s="16" t="s">
        <v>17</v>
      </c>
      <c r="N25" s="14">
        <v>1</v>
      </c>
      <c r="O25" s="15">
        <v>30</v>
      </c>
      <c r="P25" s="16" t="s">
        <v>15</v>
      </c>
      <c r="Q25" s="14">
        <v>2</v>
      </c>
      <c r="R25" s="29">
        <f t="shared" si="0"/>
        <v>60</v>
      </c>
      <c r="S25" s="29">
        <f t="shared" si="1"/>
        <v>3</v>
      </c>
    </row>
    <row r="26" spans="1:19" ht="31.1" customHeight="1" thickTop="1" x14ac:dyDescent="0.25">
      <c r="A26" s="142" t="s">
        <v>23</v>
      </c>
      <c r="B26" s="4">
        <v>21</v>
      </c>
      <c r="C26" s="5" t="s">
        <v>71</v>
      </c>
      <c r="D26" s="6" t="s">
        <v>67</v>
      </c>
      <c r="E26" s="44" t="s">
        <v>17</v>
      </c>
      <c r="F26" s="45">
        <v>30</v>
      </c>
      <c r="G26" s="9" t="s">
        <v>15</v>
      </c>
      <c r="H26" s="7">
        <v>2</v>
      </c>
      <c r="I26" s="8"/>
      <c r="J26" s="9"/>
      <c r="K26" s="44"/>
      <c r="L26" s="45"/>
      <c r="M26" s="9"/>
      <c r="N26" s="7"/>
      <c r="O26" s="8"/>
      <c r="P26" s="9"/>
      <c r="Q26" s="44"/>
      <c r="R26" s="10">
        <f t="shared" si="0"/>
        <v>30</v>
      </c>
      <c r="S26" s="10">
        <f t="shared" si="1"/>
        <v>2</v>
      </c>
    </row>
    <row r="27" spans="1:19" ht="16.850000000000001" customHeight="1" x14ac:dyDescent="0.25">
      <c r="A27" s="143"/>
      <c r="B27" s="11">
        <v>22</v>
      </c>
      <c r="C27" s="19" t="s">
        <v>72</v>
      </c>
      <c r="D27" s="20" t="s">
        <v>67</v>
      </c>
      <c r="E27" s="31" t="s">
        <v>17</v>
      </c>
      <c r="F27" s="32"/>
      <c r="G27" s="23"/>
      <c r="H27" s="21"/>
      <c r="I27" s="22">
        <v>30</v>
      </c>
      <c r="J27" s="23" t="s">
        <v>15</v>
      </c>
      <c r="K27" s="31">
        <v>2</v>
      </c>
      <c r="L27" s="32"/>
      <c r="M27" s="23"/>
      <c r="N27" s="21"/>
      <c r="O27" s="22"/>
      <c r="P27" s="23"/>
      <c r="Q27" s="31"/>
      <c r="R27" s="17">
        <f t="shared" si="0"/>
        <v>30</v>
      </c>
      <c r="S27" s="17">
        <f t="shared" si="1"/>
        <v>2</v>
      </c>
    </row>
    <row r="28" spans="1:19" ht="16.850000000000001" customHeight="1" thickBot="1" x14ac:dyDescent="0.3">
      <c r="A28" s="144"/>
      <c r="B28" s="18">
        <v>23</v>
      </c>
      <c r="C28" s="19" t="s">
        <v>80</v>
      </c>
      <c r="D28" s="20" t="s">
        <v>67</v>
      </c>
      <c r="E28" s="31" t="s">
        <v>17</v>
      </c>
      <c r="F28" s="32">
        <v>4</v>
      </c>
      <c r="G28" s="23" t="s">
        <v>17</v>
      </c>
      <c r="H28" s="21">
        <v>0</v>
      </c>
      <c r="I28" s="22"/>
      <c r="J28" s="23"/>
      <c r="K28" s="31"/>
      <c r="L28" s="32"/>
      <c r="M28" s="23"/>
      <c r="N28" s="21"/>
      <c r="O28" s="22"/>
      <c r="P28" s="23"/>
      <c r="Q28" s="31"/>
      <c r="R28" s="17">
        <f t="shared" si="0"/>
        <v>4</v>
      </c>
      <c r="S28" s="17">
        <f t="shared" si="1"/>
        <v>0</v>
      </c>
    </row>
    <row r="29" spans="1:19" ht="32.950000000000003" customHeight="1" thickTop="1" x14ac:dyDescent="0.25">
      <c r="A29" s="126" t="s">
        <v>76</v>
      </c>
      <c r="B29" s="4">
        <v>24</v>
      </c>
      <c r="C29" s="5" t="s">
        <v>28</v>
      </c>
      <c r="D29" s="6" t="s">
        <v>74</v>
      </c>
      <c r="E29" s="7" t="s">
        <v>17</v>
      </c>
      <c r="F29" s="45">
        <v>30</v>
      </c>
      <c r="G29" s="9" t="s">
        <v>14</v>
      </c>
      <c r="H29" s="7">
        <v>2</v>
      </c>
      <c r="I29" s="8">
        <v>30</v>
      </c>
      <c r="J29" s="9" t="s">
        <v>15</v>
      </c>
      <c r="K29" s="44">
        <v>3</v>
      </c>
      <c r="L29" s="45"/>
      <c r="M29" s="9"/>
      <c r="N29" s="7"/>
      <c r="O29" s="8"/>
      <c r="P29" s="9"/>
      <c r="Q29" s="7"/>
      <c r="R29" s="10">
        <f t="shared" si="0"/>
        <v>60</v>
      </c>
      <c r="S29" s="10">
        <f t="shared" si="1"/>
        <v>5</v>
      </c>
    </row>
    <row r="30" spans="1:19" ht="34.85" customHeight="1" thickBot="1" x14ac:dyDescent="0.3">
      <c r="A30" s="116"/>
      <c r="B30" s="48">
        <v>25</v>
      </c>
      <c r="C30" s="78" t="s">
        <v>77</v>
      </c>
      <c r="D30" s="79"/>
      <c r="E30" s="77"/>
      <c r="F30" s="80">
        <v>350</v>
      </c>
      <c r="G30" s="81"/>
      <c r="H30" s="82">
        <v>13</v>
      </c>
      <c r="I30" s="83">
        <v>100</v>
      </c>
      <c r="J30" s="81"/>
      <c r="K30" s="77">
        <v>4</v>
      </c>
      <c r="L30" s="80">
        <v>250</v>
      </c>
      <c r="M30" s="81"/>
      <c r="N30" s="82">
        <v>8</v>
      </c>
      <c r="O30" s="83">
        <v>200</v>
      </c>
      <c r="P30" s="81"/>
      <c r="Q30" s="77">
        <v>6</v>
      </c>
      <c r="R30" s="29">
        <f t="shared" si="0"/>
        <v>900</v>
      </c>
      <c r="S30" s="29">
        <f t="shared" si="1"/>
        <v>31</v>
      </c>
    </row>
    <row r="31" spans="1:19" ht="16.850000000000001" customHeight="1" thickTop="1" thickBot="1" x14ac:dyDescent="0.3">
      <c r="A31" s="94" t="s">
        <v>19</v>
      </c>
      <c r="B31" s="95"/>
      <c r="C31" s="95"/>
      <c r="D31" s="95"/>
      <c r="E31" s="96"/>
      <c r="F31" s="38">
        <f>SUM(F7:F30)</f>
        <v>621.5</v>
      </c>
      <c r="G31" s="38"/>
      <c r="H31" s="39">
        <f>SUM(H7:H30)</f>
        <v>30</v>
      </c>
      <c r="I31" s="38">
        <f>SUM(I7:I30)</f>
        <v>412.5</v>
      </c>
      <c r="J31" s="38"/>
      <c r="K31" s="39">
        <f>SUM(K7:K30)</f>
        <v>30</v>
      </c>
      <c r="L31" s="38">
        <f>SUM(L7:L30)</f>
        <v>435</v>
      </c>
      <c r="M31" s="38"/>
      <c r="N31" s="39">
        <f>SUM(N7:N30)</f>
        <v>30</v>
      </c>
      <c r="O31" s="38">
        <f>SUM(O7:O30)</f>
        <v>370</v>
      </c>
      <c r="P31" s="38"/>
      <c r="Q31" s="39">
        <f>SUM(Q7:Q30)</f>
        <v>30</v>
      </c>
      <c r="R31" s="40">
        <f>SUM(R7:R30)</f>
        <v>1839</v>
      </c>
      <c r="S31" s="40">
        <f>SUM(S7:S30)</f>
        <v>120</v>
      </c>
    </row>
    <row r="32" spans="1:19" ht="16.3" thickTop="1" x14ac:dyDescent="0.25">
      <c r="B32" s="46"/>
    </row>
  </sheetData>
  <mergeCells count="25"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L3:Q3"/>
    <mergeCell ref="F4:K4"/>
    <mergeCell ref="L4:Q4"/>
    <mergeCell ref="A12:A25"/>
    <mergeCell ref="F5:H5"/>
    <mergeCell ref="O5:Q5"/>
    <mergeCell ref="A26:A28"/>
    <mergeCell ref="A31:E31"/>
    <mergeCell ref="A29:A30"/>
    <mergeCell ref="A7:A11"/>
    <mergeCell ref="I5:K5"/>
    <mergeCell ref="L5:N5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Normal="100" zoomScalePageLayoutView="80" workbookViewId="0">
      <selection activeCell="T12" sqref="T12"/>
    </sheetView>
  </sheetViews>
  <sheetFormatPr defaultColWidth="8.875" defaultRowHeight="16.3" x14ac:dyDescent="0.3"/>
  <cols>
    <col min="1" max="1" width="4.375" style="194" customWidth="1"/>
    <col min="2" max="2" width="4" style="194" customWidth="1"/>
    <col min="3" max="3" width="39.25" style="194" customWidth="1"/>
    <col min="4" max="4" width="6.25" style="194" customWidth="1"/>
    <col min="5" max="5" width="8.25" style="194" customWidth="1"/>
    <col min="6" max="16384" width="8.875" style="194"/>
  </cols>
  <sheetData>
    <row r="1" spans="1:19" ht="38.049999999999997" customHeight="1" thickTop="1" thickBot="1" x14ac:dyDescent="0.35">
      <c r="A1" s="148" t="s">
        <v>66</v>
      </c>
      <c r="B1" s="149"/>
      <c r="C1" s="149"/>
      <c r="D1" s="149"/>
      <c r="E1" s="150"/>
      <c r="F1" s="148" t="s">
        <v>4</v>
      </c>
      <c r="G1" s="149"/>
      <c r="H1" s="149"/>
      <c r="I1" s="149"/>
      <c r="J1" s="149"/>
      <c r="K1" s="150"/>
      <c r="L1" s="148" t="s">
        <v>5</v>
      </c>
      <c r="M1" s="149"/>
      <c r="N1" s="149"/>
      <c r="O1" s="149"/>
      <c r="P1" s="149"/>
      <c r="Q1" s="150"/>
      <c r="R1" s="193" t="s">
        <v>6</v>
      </c>
      <c r="S1" s="193" t="s">
        <v>7</v>
      </c>
    </row>
    <row r="2" spans="1:19" ht="17" thickTop="1" x14ac:dyDescent="0.3">
      <c r="A2" s="195" t="s">
        <v>20</v>
      </c>
      <c r="B2" s="196" t="s">
        <v>0</v>
      </c>
      <c r="C2" s="196" t="s">
        <v>1</v>
      </c>
      <c r="D2" s="197" t="s">
        <v>2</v>
      </c>
      <c r="E2" s="198" t="s">
        <v>3</v>
      </c>
      <c r="F2" s="151" t="s">
        <v>83</v>
      </c>
      <c r="G2" s="152"/>
      <c r="H2" s="152"/>
      <c r="I2" s="152"/>
      <c r="J2" s="152"/>
      <c r="K2" s="153"/>
      <c r="L2" s="151" t="s">
        <v>86</v>
      </c>
      <c r="M2" s="152"/>
      <c r="N2" s="152"/>
      <c r="O2" s="152"/>
      <c r="P2" s="152"/>
      <c r="Q2" s="153"/>
      <c r="R2" s="199"/>
      <c r="S2" s="199"/>
    </row>
    <row r="3" spans="1:19" x14ac:dyDescent="0.3">
      <c r="A3" s="195"/>
      <c r="B3" s="196"/>
      <c r="C3" s="196"/>
      <c r="D3" s="200"/>
      <c r="E3" s="198"/>
      <c r="F3" s="151"/>
      <c r="G3" s="152"/>
      <c r="H3" s="152"/>
      <c r="I3" s="152"/>
      <c r="J3" s="152"/>
      <c r="K3" s="153"/>
      <c r="L3" s="201"/>
      <c r="M3" s="202"/>
      <c r="N3" s="202"/>
      <c r="O3" s="202"/>
      <c r="P3" s="202"/>
      <c r="Q3" s="203"/>
      <c r="R3" s="199"/>
      <c r="S3" s="199"/>
    </row>
    <row r="4" spans="1:19" ht="17" thickBot="1" x14ac:dyDescent="0.35">
      <c r="A4" s="195"/>
      <c r="B4" s="196"/>
      <c r="C4" s="196"/>
      <c r="D4" s="200"/>
      <c r="E4" s="198"/>
      <c r="F4" s="154"/>
      <c r="G4" s="155"/>
      <c r="H4" s="155"/>
      <c r="I4" s="155"/>
      <c r="J4" s="155"/>
      <c r="K4" s="156"/>
      <c r="L4" s="204"/>
      <c r="M4" s="205"/>
      <c r="N4" s="205"/>
      <c r="O4" s="205"/>
      <c r="P4" s="205"/>
      <c r="Q4" s="206"/>
      <c r="R4" s="199"/>
      <c r="S4" s="199"/>
    </row>
    <row r="5" spans="1:19" ht="17.7" thickTop="1" thickBot="1" x14ac:dyDescent="0.35">
      <c r="A5" s="195"/>
      <c r="B5" s="196"/>
      <c r="C5" s="196"/>
      <c r="D5" s="200"/>
      <c r="E5" s="198"/>
      <c r="F5" s="157" t="s">
        <v>8</v>
      </c>
      <c r="G5" s="158"/>
      <c r="H5" s="159"/>
      <c r="I5" s="157" t="s">
        <v>9</v>
      </c>
      <c r="J5" s="158"/>
      <c r="K5" s="159"/>
      <c r="L5" s="157" t="s">
        <v>10</v>
      </c>
      <c r="M5" s="158"/>
      <c r="N5" s="159"/>
      <c r="O5" s="157" t="s">
        <v>11</v>
      </c>
      <c r="P5" s="158"/>
      <c r="Q5" s="159"/>
      <c r="R5" s="199"/>
      <c r="S5" s="199"/>
    </row>
    <row r="6" spans="1:19" ht="17" thickBot="1" x14ac:dyDescent="0.35">
      <c r="A6" s="207"/>
      <c r="B6" s="208"/>
      <c r="C6" s="208"/>
      <c r="D6" s="209"/>
      <c r="E6" s="210"/>
      <c r="F6" s="160" t="s">
        <v>24</v>
      </c>
      <c r="G6" s="160" t="s">
        <v>25</v>
      </c>
      <c r="H6" s="161" t="s">
        <v>7</v>
      </c>
      <c r="I6" s="160" t="s">
        <v>24</v>
      </c>
      <c r="J6" s="160" t="s">
        <v>25</v>
      </c>
      <c r="K6" s="161" t="s">
        <v>7</v>
      </c>
      <c r="L6" s="162" t="s">
        <v>24</v>
      </c>
      <c r="M6" s="162" t="s">
        <v>25</v>
      </c>
      <c r="N6" s="163" t="s">
        <v>7</v>
      </c>
      <c r="O6" s="160" t="s">
        <v>24</v>
      </c>
      <c r="P6" s="160" t="s">
        <v>25</v>
      </c>
      <c r="Q6" s="161" t="s">
        <v>7</v>
      </c>
      <c r="R6" s="199"/>
      <c r="S6" s="211"/>
    </row>
    <row r="7" spans="1:19" ht="17" thickTop="1" x14ac:dyDescent="0.3">
      <c r="A7" s="193" t="s">
        <v>21</v>
      </c>
      <c r="B7" s="212">
        <v>1</v>
      </c>
      <c r="C7" s="213" t="s">
        <v>29</v>
      </c>
      <c r="D7" s="214" t="s">
        <v>12</v>
      </c>
      <c r="E7" s="166" t="s">
        <v>13</v>
      </c>
      <c r="F7" s="164">
        <v>30</v>
      </c>
      <c r="G7" s="165" t="s">
        <v>15</v>
      </c>
      <c r="H7" s="166">
        <v>5</v>
      </c>
      <c r="I7" s="164">
        <v>15</v>
      </c>
      <c r="J7" s="165" t="s">
        <v>15</v>
      </c>
      <c r="K7" s="215">
        <v>4</v>
      </c>
      <c r="L7" s="216">
        <v>15</v>
      </c>
      <c r="M7" s="217" t="s">
        <v>15</v>
      </c>
      <c r="N7" s="218">
        <v>5</v>
      </c>
      <c r="O7" s="164">
        <v>15</v>
      </c>
      <c r="P7" s="165" t="s">
        <v>17</v>
      </c>
      <c r="Q7" s="215">
        <v>6</v>
      </c>
      <c r="R7" s="219">
        <f>SUM(F7,I7,L7,O7)</f>
        <v>75</v>
      </c>
      <c r="S7" s="220">
        <f>SUM(H7,K7,N7,Q7)</f>
        <v>20</v>
      </c>
    </row>
    <row r="8" spans="1:19" x14ac:dyDescent="0.3">
      <c r="A8" s="199"/>
      <c r="B8" s="221">
        <v>2</v>
      </c>
      <c r="C8" s="222" t="s">
        <v>53</v>
      </c>
      <c r="D8" s="182" t="s">
        <v>12</v>
      </c>
      <c r="E8" s="169" t="s">
        <v>13</v>
      </c>
      <c r="F8" s="167"/>
      <c r="G8" s="168"/>
      <c r="H8" s="169"/>
      <c r="I8" s="167">
        <v>15</v>
      </c>
      <c r="J8" s="168" t="s">
        <v>15</v>
      </c>
      <c r="K8" s="170">
        <v>2</v>
      </c>
      <c r="L8" s="182">
        <v>15</v>
      </c>
      <c r="M8" s="168" t="s">
        <v>15</v>
      </c>
      <c r="N8" s="183">
        <v>3</v>
      </c>
      <c r="O8" s="167">
        <v>15</v>
      </c>
      <c r="P8" s="168" t="s">
        <v>17</v>
      </c>
      <c r="Q8" s="170">
        <v>6</v>
      </c>
      <c r="R8" s="223">
        <f t="shared" ref="R8:R33" si="0">SUM(F8,I8,L8,O8)</f>
        <v>45</v>
      </c>
      <c r="S8" s="224">
        <f t="shared" ref="S8:S33" si="1">SUM(H8,K8,N8,Q8)</f>
        <v>11</v>
      </c>
    </row>
    <row r="9" spans="1:19" x14ac:dyDescent="0.3">
      <c r="A9" s="199"/>
      <c r="B9" s="221">
        <v>3</v>
      </c>
      <c r="C9" s="222" t="s">
        <v>30</v>
      </c>
      <c r="D9" s="182" t="s">
        <v>12</v>
      </c>
      <c r="E9" s="169" t="s">
        <v>13</v>
      </c>
      <c r="F9" s="167"/>
      <c r="G9" s="168"/>
      <c r="H9" s="169"/>
      <c r="I9" s="167">
        <v>15</v>
      </c>
      <c r="J9" s="168" t="s">
        <v>14</v>
      </c>
      <c r="K9" s="170">
        <v>1</v>
      </c>
      <c r="L9" s="182">
        <v>15</v>
      </c>
      <c r="M9" s="168" t="s">
        <v>15</v>
      </c>
      <c r="N9" s="183">
        <v>2</v>
      </c>
      <c r="O9" s="167"/>
      <c r="P9" s="168"/>
      <c r="Q9" s="170"/>
      <c r="R9" s="223">
        <f t="shared" si="0"/>
        <v>30</v>
      </c>
      <c r="S9" s="224">
        <f t="shared" si="1"/>
        <v>3</v>
      </c>
    </row>
    <row r="10" spans="1:19" ht="31.25" x14ac:dyDescent="0.3">
      <c r="A10" s="199"/>
      <c r="B10" s="221">
        <v>4</v>
      </c>
      <c r="C10" s="222" t="s">
        <v>31</v>
      </c>
      <c r="D10" s="182" t="s">
        <v>16</v>
      </c>
      <c r="E10" s="169" t="s">
        <v>18</v>
      </c>
      <c r="F10" s="167">
        <v>15</v>
      </c>
      <c r="G10" s="168" t="s">
        <v>14</v>
      </c>
      <c r="H10" s="169">
        <v>1</v>
      </c>
      <c r="I10" s="167">
        <v>15</v>
      </c>
      <c r="J10" s="168" t="s">
        <v>14</v>
      </c>
      <c r="K10" s="170">
        <v>1</v>
      </c>
      <c r="L10" s="182"/>
      <c r="M10" s="168"/>
      <c r="N10" s="183"/>
      <c r="O10" s="167"/>
      <c r="P10" s="168"/>
      <c r="Q10" s="170"/>
      <c r="R10" s="223">
        <f t="shared" si="0"/>
        <v>30</v>
      </c>
      <c r="S10" s="224">
        <f t="shared" si="1"/>
        <v>2</v>
      </c>
    </row>
    <row r="11" spans="1:19" x14ac:dyDescent="0.3">
      <c r="A11" s="199"/>
      <c r="B11" s="221">
        <v>5</v>
      </c>
      <c r="C11" s="225" t="s">
        <v>84</v>
      </c>
      <c r="D11" s="182" t="s">
        <v>16</v>
      </c>
      <c r="E11" s="169" t="s">
        <v>13</v>
      </c>
      <c r="F11" s="167">
        <v>7.5</v>
      </c>
      <c r="G11" s="168" t="s">
        <v>14</v>
      </c>
      <c r="H11" s="169">
        <v>1</v>
      </c>
      <c r="I11" s="167">
        <v>7.5</v>
      </c>
      <c r="J11" s="168" t="s">
        <v>14</v>
      </c>
      <c r="K11" s="170">
        <v>1</v>
      </c>
      <c r="L11" s="226"/>
      <c r="M11" s="227"/>
      <c r="N11" s="228"/>
      <c r="O11" s="229"/>
      <c r="P11" s="227"/>
      <c r="Q11" s="230"/>
      <c r="R11" s="223">
        <f>SUM(F11,I11,L11,O11)</f>
        <v>15</v>
      </c>
      <c r="S11" s="224">
        <f>SUM(H11,K11,N11,Q11)</f>
        <v>2</v>
      </c>
    </row>
    <row r="12" spans="1:19" ht="31.25" x14ac:dyDescent="0.3">
      <c r="A12" s="199"/>
      <c r="B12" s="221">
        <v>6</v>
      </c>
      <c r="C12" s="222" t="s">
        <v>32</v>
      </c>
      <c r="D12" s="182" t="s">
        <v>16</v>
      </c>
      <c r="E12" s="169" t="s">
        <v>18</v>
      </c>
      <c r="F12" s="167">
        <v>15</v>
      </c>
      <c r="G12" s="168" t="s">
        <v>17</v>
      </c>
      <c r="H12" s="169">
        <v>1</v>
      </c>
      <c r="I12" s="167">
        <v>15</v>
      </c>
      <c r="J12" s="168" t="s">
        <v>15</v>
      </c>
      <c r="K12" s="170">
        <v>2</v>
      </c>
      <c r="L12" s="226"/>
      <c r="M12" s="227"/>
      <c r="N12" s="228"/>
      <c r="O12" s="229"/>
      <c r="P12" s="227"/>
      <c r="Q12" s="230"/>
      <c r="R12" s="223">
        <f>SUM(F12,I12,L12,O12)</f>
        <v>30</v>
      </c>
      <c r="S12" s="224">
        <f>SUM(H12,K12,N12,Q12)</f>
        <v>3</v>
      </c>
    </row>
    <row r="13" spans="1:19" x14ac:dyDescent="0.3">
      <c r="A13" s="199"/>
      <c r="B13" s="221">
        <v>7</v>
      </c>
      <c r="C13" s="222" t="s">
        <v>97</v>
      </c>
      <c r="D13" s="182" t="s">
        <v>16</v>
      </c>
      <c r="E13" s="169" t="s">
        <v>18</v>
      </c>
      <c r="F13" s="167"/>
      <c r="G13" s="168"/>
      <c r="H13" s="169"/>
      <c r="I13" s="167"/>
      <c r="J13" s="168"/>
      <c r="K13" s="170"/>
      <c r="L13" s="182">
        <v>30</v>
      </c>
      <c r="M13" s="168" t="s">
        <v>14</v>
      </c>
      <c r="N13" s="183">
        <v>1</v>
      </c>
      <c r="O13" s="167"/>
      <c r="P13" s="168"/>
      <c r="Q13" s="170"/>
      <c r="R13" s="223">
        <f t="shared" si="0"/>
        <v>30</v>
      </c>
      <c r="S13" s="224">
        <f t="shared" si="1"/>
        <v>1</v>
      </c>
    </row>
    <row r="14" spans="1:19" x14ac:dyDescent="0.3">
      <c r="A14" s="199"/>
      <c r="B14" s="221">
        <v>8</v>
      </c>
      <c r="C14" s="222" t="s">
        <v>98</v>
      </c>
      <c r="D14" s="182" t="s">
        <v>12</v>
      </c>
      <c r="E14" s="169" t="s">
        <v>18</v>
      </c>
      <c r="F14" s="167">
        <v>30</v>
      </c>
      <c r="G14" s="168" t="s">
        <v>14</v>
      </c>
      <c r="H14" s="169">
        <v>1</v>
      </c>
      <c r="I14" s="167">
        <v>30</v>
      </c>
      <c r="J14" s="168" t="s">
        <v>15</v>
      </c>
      <c r="K14" s="170">
        <v>2</v>
      </c>
      <c r="L14" s="182"/>
      <c r="M14" s="168"/>
      <c r="N14" s="183"/>
      <c r="O14" s="167"/>
      <c r="P14" s="168"/>
      <c r="Q14" s="170"/>
      <c r="R14" s="223">
        <f t="shared" si="0"/>
        <v>60</v>
      </c>
      <c r="S14" s="224">
        <f t="shared" si="1"/>
        <v>3</v>
      </c>
    </row>
    <row r="15" spans="1:19" x14ac:dyDescent="0.3">
      <c r="A15" s="199"/>
      <c r="B15" s="231">
        <v>9</v>
      </c>
      <c r="C15" s="232" t="s">
        <v>34</v>
      </c>
      <c r="D15" s="233" t="s">
        <v>68</v>
      </c>
      <c r="E15" s="173" t="s">
        <v>69</v>
      </c>
      <c r="F15" s="171"/>
      <c r="G15" s="172"/>
      <c r="H15" s="173"/>
      <c r="I15" s="171"/>
      <c r="J15" s="172"/>
      <c r="K15" s="174"/>
      <c r="L15" s="233">
        <v>2</v>
      </c>
      <c r="M15" s="172" t="s">
        <v>17</v>
      </c>
      <c r="N15" s="234">
        <v>1</v>
      </c>
      <c r="O15" s="171">
        <v>2</v>
      </c>
      <c r="P15" s="172" t="s">
        <v>17</v>
      </c>
      <c r="Q15" s="174">
        <v>1</v>
      </c>
      <c r="R15" s="223">
        <f t="shared" si="0"/>
        <v>4</v>
      </c>
      <c r="S15" s="224">
        <f t="shared" si="1"/>
        <v>2</v>
      </c>
    </row>
    <row r="16" spans="1:19" x14ac:dyDescent="0.3">
      <c r="A16" s="199"/>
      <c r="B16" s="231">
        <v>10</v>
      </c>
      <c r="C16" s="232" t="s">
        <v>35</v>
      </c>
      <c r="D16" s="233" t="s">
        <v>12</v>
      </c>
      <c r="E16" s="173" t="s">
        <v>18</v>
      </c>
      <c r="F16" s="171">
        <v>10</v>
      </c>
      <c r="G16" s="172" t="s">
        <v>17</v>
      </c>
      <c r="H16" s="173">
        <v>1</v>
      </c>
      <c r="I16" s="171">
        <v>10</v>
      </c>
      <c r="J16" s="172" t="s">
        <v>17</v>
      </c>
      <c r="K16" s="174">
        <v>1</v>
      </c>
      <c r="L16" s="233">
        <v>10</v>
      </c>
      <c r="M16" s="172" t="s">
        <v>17</v>
      </c>
      <c r="N16" s="234">
        <v>1</v>
      </c>
      <c r="O16" s="171">
        <v>10</v>
      </c>
      <c r="P16" s="172" t="s">
        <v>17</v>
      </c>
      <c r="Q16" s="174">
        <v>1</v>
      </c>
      <c r="R16" s="223">
        <f t="shared" si="0"/>
        <v>40</v>
      </c>
      <c r="S16" s="224">
        <f t="shared" si="1"/>
        <v>4</v>
      </c>
    </row>
    <row r="17" spans="1:19" ht="17" thickBot="1" x14ac:dyDescent="0.35">
      <c r="A17" s="199"/>
      <c r="B17" s="235">
        <v>11</v>
      </c>
      <c r="C17" s="236" t="s">
        <v>75</v>
      </c>
      <c r="D17" s="237" t="s">
        <v>12</v>
      </c>
      <c r="E17" s="177" t="s">
        <v>18</v>
      </c>
      <c r="F17" s="175">
        <v>10</v>
      </c>
      <c r="G17" s="176" t="s">
        <v>17</v>
      </c>
      <c r="H17" s="177">
        <v>1</v>
      </c>
      <c r="I17" s="175">
        <v>10</v>
      </c>
      <c r="J17" s="176" t="s">
        <v>17</v>
      </c>
      <c r="K17" s="178">
        <v>1</v>
      </c>
      <c r="L17" s="238">
        <v>10</v>
      </c>
      <c r="M17" s="239" t="s">
        <v>17</v>
      </c>
      <c r="N17" s="240">
        <v>1</v>
      </c>
      <c r="O17" s="175">
        <v>10</v>
      </c>
      <c r="P17" s="176" t="s">
        <v>17</v>
      </c>
      <c r="Q17" s="178">
        <v>1</v>
      </c>
      <c r="R17" s="241">
        <f t="shared" si="0"/>
        <v>40</v>
      </c>
      <c r="S17" s="242">
        <f t="shared" si="1"/>
        <v>4</v>
      </c>
    </row>
    <row r="18" spans="1:19" ht="31.95" thickTop="1" x14ac:dyDescent="0.3">
      <c r="A18" s="243" t="s">
        <v>22</v>
      </c>
      <c r="B18" s="244">
        <v>12</v>
      </c>
      <c r="C18" s="245" t="s">
        <v>37</v>
      </c>
      <c r="D18" s="246" t="s">
        <v>16</v>
      </c>
      <c r="E18" s="181" t="s">
        <v>18</v>
      </c>
      <c r="F18" s="179">
        <v>30</v>
      </c>
      <c r="G18" s="180" t="s">
        <v>14</v>
      </c>
      <c r="H18" s="181">
        <v>1</v>
      </c>
      <c r="I18" s="179">
        <v>30</v>
      </c>
      <c r="J18" s="180" t="s">
        <v>15</v>
      </c>
      <c r="K18" s="181">
        <v>2</v>
      </c>
      <c r="L18" s="179"/>
      <c r="M18" s="180"/>
      <c r="N18" s="181"/>
      <c r="O18" s="179"/>
      <c r="P18" s="180"/>
      <c r="Q18" s="181"/>
      <c r="R18" s="247">
        <f t="shared" si="0"/>
        <v>60</v>
      </c>
      <c r="S18" s="248">
        <f t="shared" si="1"/>
        <v>3</v>
      </c>
    </row>
    <row r="19" spans="1:19" x14ac:dyDescent="0.3">
      <c r="A19" s="195"/>
      <c r="B19" s="223">
        <v>13</v>
      </c>
      <c r="C19" s="222" t="s">
        <v>38</v>
      </c>
      <c r="D19" s="182" t="s">
        <v>12</v>
      </c>
      <c r="E19" s="169" t="s">
        <v>18</v>
      </c>
      <c r="F19" s="167"/>
      <c r="G19" s="168"/>
      <c r="H19" s="169"/>
      <c r="I19" s="167">
        <v>30</v>
      </c>
      <c r="J19" s="168" t="s">
        <v>15</v>
      </c>
      <c r="K19" s="169">
        <v>2</v>
      </c>
      <c r="L19" s="167"/>
      <c r="M19" s="168"/>
      <c r="N19" s="169"/>
      <c r="O19" s="167"/>
      <c r="P19" s="168"/>
      <c r="Q19" s="169"/>
      <c r="R19" s="249">
        <f t="shared" si="0"/>
        <v>30</v>
      </c>
      <c r="S19" s="249">
        <f t="shared" si="1"/>
        <v>2</v>
      </c>
    </row>
    <row r="20" spans="1:19" x14ac:dyDescent="0.3">
      <c r="A20" s="195"/>
      <c r="B20" s="223">
        <v>14</v>
      </c>
      <c r="C20" s="222" t="s">
        <v>33</v>
      </c>
      <c r="D20" s="182" t="s">
        <v>12</v>
      </c>
      <c r="E20" s="169" t="s">
        <v>18</v>
      </c>
      <c r="F20" s="167"/>
      <c r="G20" s="168"/>
      <c r="H20" s="169"/>
      <c r="I20" s="167">
        <v>15</v>
      </c>
      <c r="J20" s="168" t="s">
        <v>14</v>
      </c>
      <c r="K20" s="169">
        <v>1</v>
      </c>
      <c r="L20" s="167">
        <v>15</v>
      </c>
      <c r="M20" s="168" t="s">
        <v>15</v>
      </c>
      <c r="N20" s="169">
        <v>2</v>
      </c>
      <c r="O20" s="167"/>
      <c r="P20" s="168"/>
      <c r="Q20" s="169"/>
      <c r="R20" s="249">
        <f t="shared" si="0"/>
        <v>30</v>
      </c>
      <c r="S20" s="249">
        <f t="shared" si="1"/>
        <v>3</v>
      </c>
    </row>
    <row r="21" spans="1:19" x14ac:dyDescent="0.3">
      <c r="A21" s="195"/>
      <c r="B21" s="223">
        <v>15</v>
      </c>
      <c r="C21" s="222" t="s">
        <v>42</v>
      </c>
      <c r="D21" s="182" t="s">
        <v>12</v>
      </c>
      <c r="E21" s="169" t="s">
        <v>18</v>
      </c>
      <c r="F21" s="167"/>
      <c r="G21" s="168"/>
      <c r="H21" s="169"/>
      <c r="I21" s="167"/>
      <c r="J21" s="168"/>
      <c r="K21" s="169"/>
      <c r="L21" s="167">
        <v>30</v>
      </c>
      <c r="M21" s="168" t="s">
        <v>14</v>
      </c>
      <c r="N21" s="169">
        <v>1</v>
      </c>
      <c r="O21" s="167">
        <v>30</v>
      </c>
      <c r="P21" s="168" t="s">
        <v>14</v>
      </c>
      <c r="Q21" s="169">
        <v>1</v>
      </c>
      <c r="R21" s="249">
        <f t="shared" si="0"/>
        <v>60</v>
      </c>
      <c r="S21" s="249">
        <f t="shared" si="1"/>
        <v>2</v>
      </c>
    </row>
    <row r="22" spans="1:19" x14ac:dyDescent="0.3">
      <c r="A22" s="195"/>
      <c r="B22" s="223">
        <v>16</v>
      </c>
      <c r="C22" s="222" t="s">
        <v>40</v>
      </c>
      <c r="D22" s="182" t="s">
        <v>12</v>
      </c>
      <c r="E22" s="169" t="s">
        <v>18</v>
      </c>
      <c r="F22" s="167">
        <v>30</v>
      </c>
      <c r="G22" s="168" t="s">
        <v>15</v>
      </c>
      <c r="H22" s="169">
        <v>2</v>
      </c>
      <c r="I22" s="167"/>
      <c r="J22" s="168"/>
      <c r="K22" s="169"/>
      <c r="L22" s="167"/>
      <c r="M22" s="168"/>
      <c r="N22" s="169"/>
      <c r="O22" s="167"/>
      <c r="P22" s="168"/>
      <c r="Q22" s="169"/>
      <c r="R22" s="249">
        <f t="shared" si="0"/>
        <v>30</v>
      </c>
      <c r="S22" s="249">
        <f t="shared" si="1"/>
        <v>2</v>
      </c>
    </row>
    <row r="23" spans="1:19" x14ac:dyDescent="0.3">
      <c r="A23" s="195"/>
      <c r="B23" s="223">
        <v>17</v>
      </c>
      <c r="C23" s="222" t="s">
        <v>41</v>
      </c>
      <c r="D23" s="182" t="s">
        <v>16</v>
      </c>
      <c r="E23" s="169" t="s">
        <v>18</v>
      </c>
      <c r="F23" s="167"/>
      <c r="G23" s="168"/>
      <c r="H23" s="169"/>
      <c r="I23" s="167"/>
      <c r="J23" s="168"/>
      <c r="K23" s="169"/>
      <c r="L23" s="167">
        <v>30</v>
      </c>
      <c r="M23" s="168" t="s">
        <v>17</v>
      </c>
      <c r="N23" s="169">
        <v>1</v>
      </c>
      <c r="O23" s="167">
        <v>30</v>
      </c>
      <c r="P23" s="168" t="s">
        <v>15</v>
      </c>
      <c r="Q23" s="169">
        <v>2</v>
      </c>
      <c r="R23" s="249">
        <f t="shared" si="0"/>
        <v>60</v>
      </c>
      <c r="S23" s="249">
        <f t="shared" si="1"/>
        <v>3</v>
      </c>
    </row>
    <row r="24" spans="1:19" x14ac:dyDescent="0.3">
      <c r="A24" s="195"/>
      <c r="B24" s="223">
        <v>18</v>
      </c>
      <c r="C24" s="222" t="s">
        <v>43</v>
      </c>
      <c r="D24" s="182" t="s">
        <v>12</v>
      </c>
      <c r="E24" s="169" t="s">
        <v>18</v>
      </c>
      <c r="F24" s="167">
        <v>30</v>
      </c>
      <c r="G24" s="168" t="s">
        <v>17</v>
      </c>
      <c r="H24" s="169">
        <v>1</v>
      </c>
      <c r="I24" s="167">
        <v>30</v>
      </c>
      <c r="J24" s="168" t="s">
        <v>15</v>
      </c>
      <c r="K24" s="169">
        <v>2</v>
      </c>
      <c r="L24" s="167"/>
      <c r="M24" s="168"/>
      <c r="N24" s="169"/>
      <c r="O24" s="167"/>
      <c r="P24" s="168"/>
      <c r="Q24" s="169"/>
      <c r="R24" s="249">
        <f t="shared" si="0"/>
        <v>60</v>
      </c>
      <c r="S24" s="249">
        <f t="shared" si="1"/>
        <v>3</v>
      </c>
    </row>
    <row r="25" spans="1:19" ht="31.25" x14ac:dyDescent="0.3">
      <c r="A25" s="195"/>
      <c r="B25" s="223">
        <v>19</v>
      </c>
      <c r="C25" s="222" t="s">
        <v>47</v>
      </c>
      <c r="D25" s="182" t="s">
        <v>12</v>
      </c>
      <c r="E25" s="169" t="s">
        <v>18</v>
      </c>
      <c r="F25" s="167">
        <v>15</v>
      </c>
      <c r="G25" s="168" t="s">
        <v>17</v>
      </c>
      <c r="H25" s="169">
        <v>1</v>
      </c>
      <c r="I25" s="167">
        <v>15</v>
      </c>
      <c r="J25" s="168" t="s">
        <v>14</v>
      </c>
      <c r="K25" s="169">
        <v>1</v>
      </c>
      <c r="L25" s="167"/>
      <c r="M25" s="168"/>
      <c r="N25" s="169"/>
      <c r="O25" s="167"/>
      <c r="P25" s="168"/>
      <c r="Q25" s="169"/>
      <c r="R25" s="249">
        <f t="shared" si="0"/>
        <v>30</v>
      </c>
      <c r="S25" s="249">
        <f t="shared" si="1"/>
        <v>2</v>
      </c>
    </row>
    <row r="26" spans="1:19" ht="17" thickBot="1" x14ac:dyDescent="0.35">
      <c r="A26" s="207"/>
      <c r="B26" s="250">
        <v>20</v>
      </c>
      <c r="C26" s="232" t="s">
        <v>45</v>
      </c>
      <c r="D26" s="233" t="s">
        <v>12</v>
      </c>
      <c r="E26" s="173" t="s">
        <v>18</v>
      </c>
      <c r="F26" s="171"/>
      <c r="G26" s="172"/>
      <c r="H26" s="173"/>
      <c r="I26" s="171"/>
      <c r="J26" s="172"/>
      <c r="K26" s="173"/>
      <c r="L26" s="171">
        <v>30</v>
      </c>
      <c r="M26" s="172" t="s">
        <v>17</v>
      </c>
      <c r="N26" s="173">
        <v>1</v>
      </c>
      <c r="O26" s="171">
        <v>30</v>
      </c>
      <c r="P26" s="172" t="s">
        <v>15</v>
      </c>
      <c r="Q26" s="173">
        <v>2</v>
      </c>
      <c r="R26" s="251">
        <f t="shared" si="0"/>
        <v>60</v>
      </c>
      <c r="S26" s="251">
        <f t="shared" si="1"/>
        <v>3</v>
      </c>
    </row>
    <row r="27" spans="1:19" ht="17" customHeight="1" thickTop="1" x14ac:dyDescent="0.3">
      <c r="A27" s="252" t="s">
        <v>23</v>
      </c>
      <c r="B27" s="219">
        <v>21</v>
      </c>
      <c r="C27" s="253" t="s">
        <v>72</v>
      </c>
      <c r="D27" s="216" t="s">
        <v>67</v>
      </c>
      <c r="E27" s="218" t="s">
        <v>17</v>
      </c>
      <c r="F27" s="216"/>
      <c r="G27" s="217"/>
      <c r="H27" s="218"/>
      <c r="I27" s="216">
        <v>30</v>
      </c>
      <c r="J27" s="217" t="s">
        <v>15</v>
      </c>
      <c r="K27" s="218">
        <v>2</v>
      </c>
      <c r="L27" s="216"/>
      <c r="M27" s="217"/>
      <c r="N27" s="218"/>
      <c r="O27" s="216"/>
      <c r="P27" s="217"/>
      <c r="Q27" s="218"/>
      <c r="R27" s="216">
        <f t="shared" si="0"/>
        <v>30</v>
      </c>
      <c r="S27" s="218">
        <f t="shared" si="1"/>
        <v>2</v>
      </c>
    </row>
    <row r="28" spans="1:19" x14ac:dyDescent="0.3">
      <c r="A28" s="254"/>
      <c r="B28" s="244">
        <v>22</v>
      </c>
      <c r="C28" s="253" t="s">
        <v>71</v>
      </c>
      <c r="D28" s="182" t="s">
        <v>12</v>
      </c>
      <c r="E28" s="183" t="s">
        <v>18</v>
      </c>
      <c r="F28" s="182">
        <v>30</v>
      </c>
      <c r="G28" s="168" t="s">
        <v>15</v>
      </c>
      <c r="H28" s="183">
        <v>2</v>
      </c>
      <c r="I28" s="182"/>
      <c r="J28" s="168"/>
      <c r="K28" s="183"/>
      <c r="L28" s="182"/>
      <c r="M28" s="168"/>
      <c r="N28" s="183"/>
      <c r="O28" s="182"/>
      <c r="P28" s="168"/>
      <c r="Q28" s="183"/>
      <c r="R28" s="182">
        <f t="shared" si="0"/>
        <v>30</v>
      </c>
      <c r="S28" s="183">
        <f t="shared" si="1"/>
        <v>2</v>
      </c>
    </row>
    <row r="29" spans="1:19" x14ac:dyDescent="0.3">
      <c r="A29" s="254"/>
      <c r="B29" s="223">
        <v>23</v>
      </c>
      <c r="C29" s="253" t="s">
        <v>27</v>
      </c>
      <c r="D29" s="182" t="s">
        <v>16</v>
      </c>
      <c r="E29" s="183" t="s">
        <v>18</v>
      </c>
      <c r="F29" s="182"/>
      <c r="G29" s="168"/>
      <c r="H29" s="183"/>
      <c r="I29" s="182">
        <v>30</v>
      </c>
      <c r="J29" s="168" t="s">
        <v>14</v>
      </c>
      <c r="K29" s="183">
        <v>1</v>
      </c>
      <c r="L29" s="182"/>
      <c r="M29" s="168"/>
      <c r="N29" s="183"/>
      <c r="O29" s="182"/>
      <c r="P29" s="168"/>
      <c r="Q29" s="183"/>
      <c r="R29" s="255">
        <f t="shared" si="0"/>
        <v>30</v>
      </c>
      <c r="S29" s="256">
        <f t="shared" si="1"/>
        <v>1</v>
      </c>
    </row>
    <row r="30" spans="1:19" x14ac:dyDescent="0.3">
      <c r="A30" s="254"/>
      <c r="B30" s="223">
        <v>24</v>
      </c>
      <c r="C30" s="253" t="s">
        <v>70</v>
      </c>
      <c r="D30" s="182" t="s">
        <v>26</v>
      </c>
      <c r="E30" s="183" t="s">
        <v>18</v>
      </c>
      <c r="F30" s="182"/>
      <c r="G30" s="168"/>
      <c r="H30" s="183"/>
      <c r="I30" s="182">
        <v>30</v>
      </c>
      <c r="J30" s="168" t="s">
        <v>14</v>
      </c>
      <c r="K30" s="183">
        <v>1</v>
      </c>
      <c r="L30" s="182"/>
      <c r="M30" s="168"/>
      <c r="N30" s="183"/>
      <c r="O30" s="182"/>
      <c r="P30" s="168"/>
      <c r="Q30" s="183"/>
      <c r="R30" s="255">
        <f t="shared" si="0"/>
        <v>30</v>
      </c>
      <c r="S30" s="256">
        <f t="shared" si="1"/>
        <v>1</v>
      </c>
    </row>
    <row r="31" spans="1:19" ht="17" thickBot="1" x14ac:dyDescent="0.35">
      <c r="A31" s="257"/>
      <c r="B31" s="258">
        <v>25</v>
      </c>
      <c r="C31" s="259" t="s">
        <v>80</v>
      </c>
      <c r="D31" s="184" t="s">
        <v>12</v>
      </c>
      <c r="E31" s="186" t="s">
        <v>18</v>
      </c>
      <c r="F31" s="184">
        <v>4</v>
      </c>
      <c r="G31" s="185" t="s">
        <v>17</v>
      </c>
      <c r="H31" s="186">
        <v>0</v>
      </c>
      <c r="I31" s="184"/>
      <c r="J31" s="185"/>
      <c r="K31" s="186"/>
      <c r="L31" s="184"/>
      <c r="M31" s="185"/>
      <c r="N31" s="186"/>
      <c r="O31" s="184"/>
      <c r="P31" s="185"/>
      <c r="Q31" s="186"/>
      <c r="R31" s="260">
        <f t="shared" si="0"/>
        <v>4</v>
      </c>
      <c r="S31" s="261">
        <f t="shared" si="1"/>
        <v>0</v>
      </c>
    </row>
    <row r="32" spans="1:19" ht="17" customHeight="1" thickTop="1" x14ac:dyDescent="0.3">
      <c r="A32" s="262" t="s">
        <v>76</v>
      </c>
      <c r="B32" s="244">
        <v>26</v>
      </c>
      <c r="C32" s="213" t="s">
        <v>63</v>
      </c>
      <c r="D32" s="246" t="s">
        <v>16</v>
      </c>
      <c r="E32" s="188" t="s">
        <v>18</v>
      </c>
      <c r="F32" s="187">
        <v>30</v>
      </c>
      <c r="G32" s="180" t="s">
        <v>14</v>
      </c>
      <c r="H32" s="181">
        <v>2</v>
      </c>
      <c r="I32" s="179">
        <v>30</v>
      </c>
      <c r="J32" s="180" t="s">
        <v>15</v>
      </c>
      <c r="K32" s="188">
        <v>3</v>
      </c>
      <c r="L32" s="187"/>
      <c r="M32" s="180"/>
      <c r="N32" s="181"/>
      <c r="O32" s="179"/>
      <c r="P32" s="180"/>
      <c r="Q32" s="188"/>
      <c r="R32" s="247">
        <f t="shared" si="0"/>
        <v>60</v>
      </c>
      <c r="S32" s="247">
        <f t="shared" si="1"/>
        <v>5</v>
      </c>
    </row>
    <row r="33" spans="1:19" ht="17" thickBot="1" x14ac:dyDescent="0.35">
      <c r="A33" s="263"/>
      <c r="B33" s="264">
        <v>27</v>
      </c>
      <c r="C33" s="245" t="s">
        <v>77</v>
      </c>
      <c r="D33" s="246"/>
      <c r="E33" s="188"/>
      <c r="F33" s="265">
        <v>300</v>
      </c>
      <c r="G33" s="266"/>
      <c r="H33" s="267">
        <v>10</v>
      </c>
      <c r="I33" s="268">
        <v>0</v>
      </c>
      <c r="J33" s="266"/>
      <c r="K33" s="269">
        <v>0</v>
      </c>
      <c r="L33" s="265">
        <v>330</v>
      </c>
      <c r="M33" s="266"/>
      <c r="N33" s="267">
        <v>11</v>
      </c>
      <c r="O33" s="268">
        <v>270</v>
      </c>
      <c r="P33" s="266"/>
      <c r="Q33" s="269">
        <v>10</v>
      </c>
      <c r="R33" s="270">
        <f t="shared" si="0"/>
        <v>900</v>
      </c>
      <c r="S33" s="270">
        <f t="shared" si="1"/>
        <v>31</v>
      </c>
    </row>
    <row r="34" spans="1:19" ht="17.7" thickTop="1" thickBot="1" x14ac:dyDescent="0.35">
      <c r="A34" s="148" t="s">
        <v>19</v>
      </c>
      <c r="B34" s="149"/>
      <c r="C34" s="149"/>
      <c r="D34" s="149"/>
      <c r="E34" s="150"/>
      <c r="F34" s="189">
        <f>SUM(F7:F33)</f>
        <v>586.5</v>
      </c>
      <c r="G34" s="190"/>
      <c r="H34" s="191">
        <f>SUM(H7:H33)</f>
        <v>30</v>
      </c>
      <c r="I34" s="192">
        <f>SUM(I7:I33)</f>
        <v>372.5</v>
      </c>
      <c r="J34" s="190"/>
      <c r="K34" s="191">
        <f>SUM(K7:K33)</f>
        <v>30</v>
      </c>
      <c r="L34" s="192">
        <f>SUM(L7:L33)</f>
        <v>532</v>
      </c>
      <c r="M34" s="190"/>
      <c r="N34" s="191">
        <f>SUM(N7:N33)</f>
        <v>30</v>
      </c>
      <c r="O34" s="192">
        <f>SUM(O7:O33)</f>
        <v>412</v>
      </c>
      <c r="P34" s="190"/>
      <c r="Q34" s="191">
        <f>SUM(Q7:Q33)</f>
        <v>30</v>
      </c>
      <c r="R34" s="271">
        <f>SUM(R7:R33)</f>
        <v>1903</v>
      </c>
      <c r="S34" s="271">
        <f>SUM(S7:S33)</f>
        <v>120</v>
      </c>
    </row>
    <row r="35" spans="1:19" ht="17" thickTop="1" x14ac:dyDescent="0.3"/>
  </sheetData>
  <mergeCells count="25">
    <mergeCell ref="A34:E34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  <mergeCell ref="L5:N5"/>
    <mergeCell ref="O5:Q5"/>
    <mergeCell ref="L3:Q3"/>
    <mergeCell ref="F4:K4"/>
    <mergeCell ref="L4:Q4"/>
    <mergeCell ref="F5:H5"/>
    <mergeCell ref="A7:A17"/>
    <mergeCell ref="A18:A26"/>
    <mergeCell ref="A27:A31"/>
    <mergeCell ref="A32:A3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Kompozycja</vt:lpstr>
      <vt:lpstr>Rytmika</vt:lpstr>
      <vt:lpstr>Teoria muzyki</vt:lpstr>
      <vt:lpstr>Kompozycja muzyki filmowej i 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2022-09-28T12:32:30Z</dcterms:modified>
</cp:coreProperties>
</file>