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6083" windowHeight="10895" activeTab="4"/>
  </bookViews>
  <sheets>
    <sheet name="Kompozycja" sheetId="1" r:id="rId1"/>
    <sheet name="Rytmika 2023-2024" sheetId="2" r:id="rId2"/>
    <sheet name="Rytmika" sheetId="6" r:id="rId3"/>
    <sheet name="Teoria muzyki" sheetId="3" r:id="rId4"/>
    <sheet name="Kompozycja muzyki filmowej i te" sheetId="5" r:id="rId5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2" i="5" l="1"/>
  <c r="S11" i="5"/>
  <c r="R12" i="5"/>
  <c r="R11" i="5"/>
  <c r="R33" i="5" l="1"/>
  <c r="S27" i="5"/>
  <c r="R27" i="5"/>
  <c r="Q36" i="6" l="1"/>
  <c r="O36" i="6"/>
  <c r="N36" i="6"/>
  <c r="L36" i="6"/>
  <c r="K36" i="6"/>
  <c r="I36" i="6"/>
  <c r="H36" i="6"/>
  <c r="F36" i="6"/>
  <c r="S35" i="6"/>
  <c r="R35" i="6"/>
  <c r="S34" i="6"/>
  <c r="R34" i="6"/>
  <c r="S33" i="6"/>
  <c r="R33" i="6"/>
  <c r="S32" i="6"/>
  <c r="R32" i="6"/>
  <c r="S31" i="6"/>
  <c r="R31" i="6"/>
  <c r="S30" i="6"/>
  <c r="R30" i="6"/>
  <c r="S29" i="6"/>
  <c r="R29" i="6"/>
  <c r="S28" i="6"/>
  <c r="R28" i="6"/>
  <c r="S27" i="6"/>
  <c r="R27" i="6"/>
  <c r="S26" i="6"/>
  <c r="R26" i="6"/>
  <c r="S25" i="6"/>
  <c r="R25" i="6"/>
  <c r="S24" i="6"/>
  <c r="R24" i="6"/>
  <c r="S23" i="6"/>
  <c r="R23" i="6"/>
  <c r="S22" i="6"/>
  <c r="R22" i="6"/>
  <c r="S21" i="6"/>
  <c r="R21" i="6"/>
  <c r="S20" i="6"/>
  <c r="R20" i="6"/>
  <c r="S19" i="6"/>
  <c r="R19" i="6"/>
  <c r="S18" i="6"/>
  <c r="R18" i="6"/>
  <c r="S17" i="6"/>
  <c r="R17" i="6"/>
  <c r="S16" i="6"/>
  <c r="R16" i="6"/>
  <c r="S15" i="6"/>
  <c r="R15" i="6"/>
  <c r="S14" i="6"/>
  <c r="R14" i="6"/>
  <c r="S13" i="6"/>
  <c r="R13" i="6"/>
  <c r="S12" i="6"/>
  <c r="R12" i="6"/>
  <c r="S11" i="6"/>
  <c r="R11" i="6"/>
  <c r="S10" i="6"/>
  <c r="R10" i="6"/>
  <c r="S9" i="6"/>
  <c r="R9" i="6"/>
  <c r="S8" i="6"/>
  <c r="R8" i="6"/>
  <c r="S7" i="6"/>
  <c r="S36" i="6" s="1"/>
  <c r="R7" i="6"/>
  <c r="R36" i="6" s="1"/>
  <c r="S15" i="2" l="1"/>
  <c r="R15" i="2"/>
  <c r="S21" i="2"/>
  <c r="R21" i="2"/>
  <c r="S17" i="2"/>
  <c r="R17" i="2"/>
  <c r="S16" i="2"/>
  <c r="R16" i="2"/>
  <c r="S23" i="2"/>
  <c r="R23" i="2"/>
  <c r="S31" i="5" l="1"/>
  <c r="R31" i="5"/>
  <c r="S28" i="3"/>
  <c r="R28" i="3"/>
  <c r="S35" i="2"/>
  <c r="R35" i="2"/>
  <c r="S30" i="1"/>
  <c r="R30" i="1"/>
  <c r="S8" i="1" l="1"/>
  <c r="R8" i="1"/>
  <c r="S25" i="5" l="1"/>
  <c r="S7" i="5"/>
  <c r="S8" i="5"/>
  <c r="S9" i="5"/>
  <c r="S10" i="5"/>
  <c r="S13" i="5"/>
  <c r="S14" i="5"/>
  <c r="S15" i="5"/>
  <c r="S16" i="5"/>
  <c r="S17" i="5"/>
  <c r="S18" i="5"/>
  <c r="S19" i="5"/>
  <c r="S20" i="5"/>
  <c r="S21" i="5"/>
  <c r="S22" i="5"/>
  <c r="S23" i="5"/>
  <c r="S24" i="5"/>
  <c r="S26" i="5"/>
  <c r="S28" i="5"/>
  <c r="S29" i="5"/>
  <c r="S30" i="5"/>
  <c r="S32" i="5"/>
  <c r="S33" i="5"/>
  <c r="S24" i="3"/>
  <c r="S30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5" i="3"/>
  <c r="S26" i="3"/>
  <c r="S27" i="3"/>
  <c r="S29" i="3"/>
  <c r="S7" i="2"/>
  <c r="S8" i="2"/>
  <c r="S9" i="2"/>
  <c r="S10" i="2"/>
  <c r="S11" i="2"/>
  <c r="S12" i="2"/>
  <c r="S13" i="2"/>
  <c r="S14" i="2"/>
  <c r="S18" i="2"/>
  <c r="S19" i="2"/>
  <c r="S20" i="2"/>
  <c r="S22" i="2"/>
  <c r="S24" i="2"/>
  <c r="S25" i="2"/>
  <c r="S26" i="2"/>
  <c r="S27" i="2"/>
  <c r="S28" i="2"/>
  <c r="S29" i="2"/>
  <c r="S30" i="2"/>
  <c r="S31" i="2"/>
  <c r="S32" i="2"/>
  <c r="S33" i="2"/>
  <c r="S34" i="2"/>
  <c r="S36" i="2"/>
  <c r="S37" i="2"/>
  <c r="S24" i="1"/>
  <c r="S7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5" i="1"/>
  <c r="S26" i="1"/>
  <c r="S27" i="1"/>
  <c r="S28" i="1"/>
  <c r="S29" i="1"/>
  <c r="S31" i="1"/>
  <c r="S32" i="1"/>
  <c r="Q33" i="1"/>
  <c r="O33" i="1"/>
  <c r="N33" i="1"/>
  <c r="L33" i="1"/>
  <c r="K33" i="1"/>
  <c r="H33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1" i="1"/>
  <c r="R32" i="1"/>
  <c r="R7" i="1"/>
  <c r="R8" i="2"/>
  <c r="R9" i="2"/>
  <c r="R10" i="2"/>
  <c r="R11" i="2"/>
  <c r="R12" i="2"/>
  <c r="R13" i="2"/>
  <c r="R14" i="2"/>
  <c r="R18" i="2"/>
  <c r="R19" i="2"/>
  <c r="R20" i="2"/>
  <c r="R22" i="2"/>
  <c r="R24" i="2"/>
  <c r="R25" i="2"/>
  <c r="R26" i="2"/>
  <c r="R27" i="2"/>
  <c r="R28" i="2"/>
  <c r="R29" i="2"/>
  <c r="R30" i="2"/>
  <c r="R31" i="2"/>
  <c r="R32" i="2"/>
  <c r="R33" i="2"/>
  <c r="R34" i="2"/>
  <c r="R36" i="2"/>
  <c r="R37" i="2"/>
  <c r="R7" i="2"/>
  <c r="Q38" i="2"/>
  <c r="N38" i="2"/>
  <c r="K38" i="2"/>
  <c r="H38" i="2"/>
  <c r="Q31" i="3"/>
  <c r="N31" i="3"/>
  <c r="K31" i="3"/>
  <c r="H31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9" i="3"/>
  <c r="R30" i="3"/>
  <c r="R7" i="3"/>
  <c r="Q34" i="5"/>
  <c r="N34" i="5"/>
  <c r="K34" i="5"/>
  <c r="H34" i="5"/>
  <c r="R8" i="5"/>
  <c r="R9" i="5"/>
  <c r="R10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8" i="5"/>
  <c r="R29" i="5"/>
  <c r="R30" i="5"/>
  <c r="R32" i="5"/>
  <c r="R7" i="5"/>
  <c r="O34" i="5"/>
  <c r="L34" i="5"/>
  <c r="I34" i="5"/>
  <c r="F34" i="5"/>
  <c r="O31" i="3"/>
  <c r="L31" i="3"/>
  <c r="I31" i="3"/>
  <c r="F31" i="3"/>
  <c r="O38" i="2"/>
  <c r="L38" i="2"/>
  <c r="I38" i="2"/>
  <c r="F38" i="2"/>
  <c r="I33" i="1"/>
  <c r="F33" i="1"/>
  <c r="S34" i="5" l="1"/>
  <c r="R34" i="5"/>
  <c r="S31" i="3"/>
  <c r="R31" i="3"/>
  <c r="R38" i="2"/>
  <c r="S38" i="2"/>
  <c r="S33" i="1"/>
  <c r="R33" i="1"/>
</calcChain>
</file>

<file path=xl/sharedStrings.xml><?xml version="1.0" encoding="utf-8"?>
<sst xmlns="http://schemas.openxmlformats.org/spreadsheetml/2006/main" count="795" uniqueCount="112">
  <si>
    <t>l.p.</t>
  </si>
  <si>
    <t>przedmiot</t>
  </si>
  <si>
    <t>rodzaj zajęć</t>
  </si>
  <si>
    <t>sposób realizacji</t>
  </si>
  <si>
    <t>ROK I</t>
  </si>
  <si>
    <t>ROK II</t>
  </si>
  <si>
    <t>ilość godz.</t>
  </si>
  <si>
    <t>ECTS</t>
  </si>
  <si>
    <t>semestr 1</t>
  </si>
  <si>
    <t>semestr 2</t>
  </si>
  <si>
    <t>semestr 3</t>
  </si>
  <si>
    <t>semestr 4</t>
  </si>
  <si>
    <t>w</t>
  </si>
  <si>
    <t>i</t>
  </si>
  <si>
    <t>K</t>
  </si>
  <si>
    <t>E</t>
  </si>
  <si>
    <t>w/ć</t>
  </si>
  <si>
    <t>Z</t>
  </si>
  <si>
    <t>z</t>
  </si>
  <si>
    <t>RAZEM:</t>
  </si>
  <si>
    <t>MODUŁ</t>
  </si>
  <si>
    <t>SPECJALISTYCZNY</t>
  </si>
  <si>
    <t>KIERUNKOWY</t>
  </si>
  <si>
    <t>PODSTAWOWY</t>
  </si>
  <si>
    <t>godz.</t>
  </si>
  <si>
    <t>zal.</t>
  </si>
  <si>
    <t>s</t>
  </si>
  <si>
    <t>Komputerowa edycja tekstu</t>
  </si>
  <si>
    <t xml:space="preserve">Język obcy </t>
  </si>
  <si>
    <t>Kompozycja</t>
  </si>
  <si>
    <t>Kompozycja elektroakustyczna</t>
  </si>
  <si>
    <t>Technologie muzyki komputerowej z elementami akustyki</t>
  </si>
  <si>
    <t>Live electronics - programowanie i projekty twórcze</t>
  </si>
  <si>
    <t>Najnowsza literatura muzyczna</t>
  </si>
  <si>
    <t>Pisemna praca dyplomowa</t>
  </si>
  <si>
    <t>Wykład monograficzny</t>
  </si>
  <si>
    <t>Etnomuzykologia</t>
  </si>
  <si>
    <t>Analiza i interpretacja muzyki XX i XXI wieku</t>
  </si>
  <si>
    <t>Muzyka teatralna i filmowa</t>
  </si>
  <si>
    <t>Dykcja i ruch sceniczny</t>
  </si>
  <si>
    <t>Sonologia</t>
  </si>
  <si>
    <t>Propedeutyka dyrygowania</t>
  </si>
  <si>
    <t>Emisja głosu</t>
  </si>
  <si>
    <t>Estetyka muzyki</t>
  </si>
  <si>
    <t>Nowe projekty improwizatorskie teoria i projekty twórcze</t>
  </si>
  <si>
    <t>Produkcja muzyczna</t>
  </si>
  <si>
    <t>Propedeutyka kompozycji</t>
  </si>
  <si>
    <t>Nowe praktyki improwizatorskie - teoria i projekty twórcze</t>
  </si>
  <si>
    <t>Seminarium prelekcji</t>
  </si>
  <si>
    <t>Seminarium krytyki muzycznej</t>
  </si>
  <si>
    <t>Metodologia pracy badawczej</t>
  </si>
  <si>
    <t>Historia teorii muzyki</t>
  </si>
  <si>
    <t>Seminarium pracy magisterskiej</t>
  </si>
  <si>
    <t>Kompozycja filmowa i teatralna</t>
  </si>
  <si>
    <t>Rytmika</t>
  </si>
  <si>
    <t>Choreografia muzyki</t>
  </si>
  <si>
    <t>Improwizacja fortepianowa</t>
  </si>
  <si>
    <t>Improwizacja fortepianowa z elementami jazzu i muzyki rozrywkowej</t>
  </si>
  <si>
    <t>Metodyka nauczania improwizacji fortepianowej</t>
  </si>
  <si>
    <t>Technika ruchu</t>
  </si>
  <si>
    <t>Taniec historyczny</t>
  </si>
  <si>
    <t>Taniec współczesny</t>
  </si>
  <si>
    <t>Zespoły rytmiki</t>
  </si>
  <si>
    <t>Język obcy</t>
  </si>
  <si>
    <t>KOMPOZYCJA magisterskie</t>
  </si>
  <si>
    <t>TEORIA MUZYKI magisterskie</t>
  </si>
  <si>
    <t>KOMPOZYCJA MUZYKI FILMOWEJ I TEATRALNEJ magisterskie</t>
  </si>
  <si>
    <t>W</t>
  </si>
  <si>
    <t>S</t>
  </si>
  <si>
    <t>I</t>
  </si>
  <si>
    <t>Seminarium pisemnej pracy dyplomowej</t>
  </si>
  <si>
    <t>Filozofia-zagadnienia i kierunki</t>
  </si>
  <si>
    <t>Podstawy etyki</t>
  </si>
  <si>
    <t>C</t>
  </si>
  <si>
    <t>W/C</t>
  </si>
  <si>
    <t>Praktyki zawodowe</t>
  </si>
  <si>
    <t>FAKULTATYWNY</t>
  </si>
  <si>
    <t>Przedmioty fakultatywne</t>
  </si>
  <si>
    <t>Jezyk obcy</t>
  </si>
  <si>
    <t>W/Ć</t>
  </si>
  <si>
    <t>Kurs BHP</t>
  </si>
  <si>
    <t>`</t>
  </si>
  <si>
    <t>,</t>
  </si>
  <si>
    <r>
      <t xml:space="preserve">Kompensacja i korektywa </t>
    </r>
    <r>
      <rPr>
        <b/>
        <sz val="8"/>
        <color theme="1"/>
        <rFont val="Arial Narrow"/>
        <family val="2"/>
        <charset val="238"/>
      </rPr>
      <t>(przedmiot realizowany co dwa lata)</t>
    </r>
  </si>
  <si>
    <r>
      <t xml:space="preserve">Psychologiczne podstawy działań terapeutycznych </t>
    </r>
    <r>
      <rPr>
        <b/>
        <sz val="8"/>
        <color theme="1"/>
        <rFont val="Arial Narrow"/>
        <family val="2"/>
        <charset val="238"/>
      </rPr>
      <t>(przedmiot realizowany co dwa lata)</t>
    </r>
  </si>
  <si>
    <r>
      <t>Podstawy psychologii klinicznej</t>
    </r>
    <r>
      <rPr>
        <b/>
        <sz val="8"/>
        <color theme="1"/>
        <rFont val="Arial Narrow"/>
        <family val="2"/>
        <charset val="238"/>
      </rPr>
      <t xml:space="preserve"> (przedmiot realizowany co dwa lata)</t>
    </r>
  </si>
  <si>
    <t>Rytmika z elementami terapii muzyczno-ruchowej</t>
  </si>
  <si>
    <t>Rytmika w oligofrenopedagogice i terapii surdologopedycznej</t>
  </si>
  <si>
    <t>Rytmika w terapii geriatrycznej</t>
  </si>
  <si>
    <t>Rytmika  w terapii małego dziecka</t>
  </si>
  <si>
    <t>Taniec współczesny z elementami choreoterapii</t>
  </si>
  <si>
    <t>Praktyki pedagogiczne i terapeutyczne</t>
  </si>
  <si>
    <t>RYTMIKA Z ELEMETAMI TERAPII magisterskie</t>
  </si>
  <si>
    <t>Metodyka prowadzenia rytmiki i techniki ruchu w szkolnictwie ponadpodstawowym</t>
  </si>
  <si>
    <t>(2022/2023)</t>
  </si>
  <si>
    <r>
      <t xml:space="preserve">Biomechanika z elementamii anatomii </t>
    </r>
    <r>
      <rPr>
        <b/>
        <sz val="8"/>
        <color theme="1"/>
        <rFont val="Arial Narrow"/>
        <family val="2"/>
        <charset val="238"/>
      </rPr>
      <t>(przedmiot realizowany co dwa lata)</t>
    </r>
  </si>
  <si>
    <t xml:space="preserve">Projektowanie dźwiękowe Sound Design </t>
  </si>
  <si>
    <t>Projektowanie dźwiękowe Sound Design</t>
  </si>
  <si>
    <t>(2023/2024)</t>
  </si>
  <si>
    <t>RYTMIKA magisterskie</t>
  </si>
  <si>
    <t>Interpretacja ruchowa dzieła muzycznego</t>
  </si>
  <si>
    <t>Metodyka prowadzenia rytmiki w szkolnictwie ponadpodstawowym</t>
  </si>
  <si>
    <t>Metodyka nauczania techniki ruchu w szkolnictwie ponadpodstawowym</t>
  </si>
  <si>
    <t>Praktyki pedagogiczne</t>
  </si>
  <si>
    <t>Rytmika z elementami terapii muzyczno ruchowej</t>
  </si>
  <si>
    <t>Propedeutyka rytmikoterapii</t>
  </si>
  <si>
    <t>Psychologiczne podstawy działań terapeutycznych</t>
  </si>
  <si>
    <t>Propedeutyka anatomii</t>
  </si>
  <si>
    <t>Kompensacja i korektywa</t>
  </si>
  <si>
    <t>Podstawy techniki zdjęciowej</t>
  </si>
  <si>
    <t>Historia animacji</t>
  </si>
  <si>
    <t>(2024/2025)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</si>
</sst>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Calibri"/>
      <family val="2"/>
      <scheme val="minor"/>
    </font>
    <font>
      <sz val="8"/>
      <color theme="1"/>
      <name val="Arial Narrow"/>
      <family val="2"/>
      <charset val="238"/>
    </font>
    <font>
      <sz val="12"/>
      <name val="Arial Narrow"/>
      <family val="2"/>
      <charset val="238"/>
    </font>
    <font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6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89">
    <xf numFmtId="0" fontId="0" fillId="0" borderId="0" xfId="0"/>
    <xf numFmtId="0" fontId="3" fillId="0" borderId="0" xfId="0" applyFont="1"/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left" vertical="center" wrapText="1" indent="1"/>
    </xf>
    <xf numFmtId="0" fontId="2" fillId="0" borderId="3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left" vertical="center" wrapText="1" inden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left" vertical="center" wrapText="1" inden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left" vertical="center" wrapText="1" inden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left" wrapText="1" inden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 inden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left" vertical="center" wrapText="1" indent="1"/>
    </xf>
    <xf numFmtId="0" fontId="2" fillId="0" borderId="67" xfId="0" applyFont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 wrapText="1"/>
    </xf>
    <xf numFmtId="0" fontId="2" fillId="0" borderId="69" xfId="0" applyFont="1" applyFill="1" applyBorder="1" applyAlignment="1">
      <alignment horizontal="center" vertical="center" wrapText="1"/>
    </xf>
    <xf numFmtId="0" fontId="2" fillId="0" borderId="70" xfId="0" applyFont="1" applyFill="1" applyBorder="1" applyAlignment="1">
      <alignment horizontal="center" vertical="center" wrapText="1"/>
    </xf>
    <xf numFmtId="0" fontId="2" fillId="0" borderId="71" xfId="0" applyFont="1" applyFill="1" applyBorder="1" applyAlignment="1">
      <alignment horizontal="center" vertical="center" wrapText="1"/>
    </xf>
    <xf numFmtId="0" fontId="2" fillId="0" borderId="67" xfId="0" applyFont="1" applyFill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1" fillId="0" borderId="72" xfId="0" applyFont="1" applyFill="1" applyBorder="1" applyAlignment="1">
      <alignment horizontal="center" vertical="center" wrapText="1"/>
    </xf>
    <xf numFmtId="0" fontId="1" fillId="0" borderId="73" xfId="0" applyFont="1" applyFill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 indent="1"/>
    </xf>
    <xf numFmtId="0" fontId="2" fillId="0" borderId="76" xfId="0" applyFont="1" applyBorder="1" applyAlignment="1">
      <alignment horizontal="center" vertical="center" wrapText="1"/>
    </xf>
    <xf numFmtId="0" fontId="1" fillId="0" borderId="62" xfId="0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7" xfId="0" applyFont="1" applyFill="1" applyBorder="1" applyAlignment="1">
      <alignment horizontal="center" vertical="center" wrapText="1"/>
    </xf>
    <xf numFmtId="0" fontId="2" fillId="0" borderId="78" xfId="0" applyFont="1" applyFill="1" applyBorder="1" applyAlignment="1">
      <alignment horizontal="center" vertical="center" wrapText="1"/>
    </xf>
    <xf numFmtId="0" fontId="2" fillId="0" borderId="79" xfId="0" applyFont="1" applyFill="1" applyBorder="1" applyAlignment="1">
      <alignment horizontal="center" vertical="center" wrapText="1"/>
    </xf>
    <xf numFmtId="0" fontId="2" fillId="0" borderId="80" xfId="0" applyFont="1" applyFill="1" applyBorder="1" applyAlignment="1">
      <alignment horizontal="center" vertical="center" wrapText="1"/>
    </xf>
    <xf numFmtId="0" fontId="2" fillId="0" borderId="75" xfId="0" applyFont="1" applyFill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79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65" xfId="0" applyFont="1" applyFill="1" applyBorder="1" applyAlignment="1">
      <alignment horizontal="center" vertical="center" wrapText="1"/>
    </xf>
    <xf numFmtId="0" fontId="1" fillId="0" borderId="64" xfId="0" applyFont="1" applyFill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wrapText="1"/>
    </xf>
    <xf numFmtId="0" fontId="2" fillId="0" borderId="83" xfId="0" applyFont="1" applyBorder="1" applyAlignment="1">
      <alignment horizontal="center" vertical="center" wrapText="1"/>
    </xf>
    <xf numFmtId="0" fontId="2" fillId="0" borderId="84" xfId="0" applyFont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left" vertical="center" wrapText="1" indent="1"/>
    </xf>
    <xf numFmtId="0" fontId="1" fillId="0" borderId="53" xfId="0" applyFont="1" applyBorder="1" applyAlignment="1">
      <alignment horizontal="left" vertical="center" wrapText="1" indent="1"/>
    </xf>
    <xf numFmtId="0" fontId="1" fillId="0" borderId="87" xfId="0" applyFont="1" applyBorder="1" applyAlignment="1">
      <alignment horizontal="left" wrapText="1" indent="1"/>
    </xf>
    <xf numFmtId="0" fontId="1" fillId="0" borderId="66" xfId="0" applyFont="1" applyBorder="1" applyAlignment="1">
      <alignment horizontal="left" vertical="center" wrapText="1" indent="1"/>
    </xf>
    <xf numFmtId="0" fontId="1" fillId="0" borderId="88" xfId="0" applyFont="1" applyBorder="1" applyAlignment="1">
      <alignment horizontal="left" vertical="center" wrapText="1" indent="1"/>
    </xf>
    <xf numFmtId="0" fontId="1" fillId="0" borderId="87" xfId="0" applyFont="1" applyBorder="1" applyAlignment="1">
      <alignment horizontal="left" vertical="center" wrapText="1" indent="1"/>
    </xf>
    <xf numFmtId="0" fontId="2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 indent="1"/>
    </xf>
    <xf numFmtId="0" fontId="1" fillId="0" borderId="34" xfId="0" applyFont="1" applyBorder="1" applyAlignment="1">
      <alignment horizontal="left" wrapText="1" indent="1"/>
    </xf>
    <xf numFmtId="0" fontId="1" fillId="0" borderId="50" xfId="0" applyFont="1" applyBorder="1" applyAlignment="1">
      <alignment horizontal="left" vertical="center" wrapText="1" indent="1"/>
    </xf>
    <xf numFmtId="0" fontId="1" fillId="0" borderId="29" xfId="0" applyFont="1" applyBorder="1" applyAlignment="1">
      <alignment horizontal="left" vertical="center" wrapText="1" indent="1"/>
    </xf>
    <xf numFmtId="0" fontId="1" fillId="0" borderId="34" xfId="0" applyFont="1" applyBorder="1" applyAlignment="1">
      <alignment horizontal="left" vertical="center" wrapText="1" indent="1"/>
    </xf>
    <xf numFmtId="0" fontId="2" fillId="0" borderId="91" xfId="0" applyFont="1" applyFill="1" applyBorder="1" applyAlignment="1">
      <alignment horizontal="center" vertical="center" wrapText="1"/>
    </xf>
    <xf numFmtId="0" fontId="2" fillId="0" borderId="97" xfId="0" applyFont="1" applyFill="1" applyBorder="1" applyAlignment="1">
      <alignment horizontal="center" vertical="center" wrapText="1"/>
    </xf>
    <xf numFmtId="0" fontId="2" fillId="0" borderId="100" xfId="0" applyFont="1" applyFill="1" applyBorder="1" applyAlignment="1">
      <alignment horizontal="center" vertical="center" wrapText="1"/>
    </xf>
    <xf numFmtId="0" fontId="2" fillId="0" borderId="9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textRotation="90" wrapText="1"/>
    </xf>
    <xf numFmtId="0" fontId="2" fillId="0" borderId="60" xfId="0" applyFont="1" applyBorder="1" applyAlignment="1">
      <alignment horizontal="center" vertical="center" textRotation="90" wrapText="1"/>
    </xf>
    <xf numFmtId="0" fontId="2" fillId="0" borderId="61" xfId="0" applyFont="1" applyBorder="1" applyAlignment="1">
      <alignment horizontal="center" vertical="center" textRotation="90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2" fillId="0" borderId="54" xfId="0" applyFont="1" applyBorder="1" applyAlignment="1">
      <alignment horizontal="center" vertical="center" textRotation="90" wrapText="1"/>
    </xf>
    <xf numFmtId="0" fontId="2" fillId="0" borderId="55" xfId="0" applyFont="1" applyBorder="1" applyAlignment="1">
      <alignment horizontal="center" vertical="center" textRotation="90" wrapText="1"/>
    </xf>
    <xf numFmtId="0" fontId="2" fillId="0" borderId="57" xfId="0" applyFont="1" applyBorder="1" applyAlignment="1">
      <alignment horizontal="center" vertical="center" textRotation="90" wrapText="1"/>
    </xf>
    <xf numFmtId="0" fontId="2" fillId="0" borderId="8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6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2" fillId="0" borderId="106" xfId="0" applyFont="1" applyFill="1" applyBorder="1" applyAlignment="1">
      <alignment horizontal="center" vertical="center" wrapText="1"/>
    </xf>
    <xf numFmtId="0" fontId="2" fillId="0" borderId="107" xfId="0" applyFont="1" applyFill="1" applyBorder="1" applyAlignment="1">
      <alignment horizontal="center" vertical="center" wrapText="1"/>
    </xf>
    <xf numFmtId="0" fontId="2" fillId="0" borderId="1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81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vertical="center" textRotation="90" wrapText="1"/>
    </xf>
    <xf numFmtId="0" fontId="2" fillId="0" borderId="55" xfId="0" applyFont="1" applyFill="1" applyBorder="1" applyAlignment="1">
      <alignment horizontal="center" vertical="center" textRotation="90" wrapText="1"/>
    </xf>
    <xf numFmtId="0" fontId="2" fillId="0" borderId="74" xfId="0" applyFont="1" applyFill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76" xfId="0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0" fontId="2" fillId="0" borderId="57" xfId="0" applyFont="1" applyFill="1" applyBorder="1" applyAlignment="1">
      <alignment horizontal="center" vertical="center" textRotation="90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95" xfId="0" applyFont="1" applyFill="1" applyBorder="1" applyAlignment="1">
      <alignment horizontal="center" vertical="center" wrapText="1"/>
    </xf>
    <xf numFmtId="0" fontId="2" fillId="0" borderId="99" xfId="0" applyFont="1" applyFill="1" applyBorder="1" applyAlignment="1">
      <alignment horizontal="center" vertical="center" wrapText="1"/>
    </xf>
    <xf numFmtId="0" fontId="2" fillId="0" borderId="96" xfId="0" applyFont="1" applyFill="1" applyBorder="1" applyAlignment="1">
      <alignment horizontal="center" vertical="center" wrapText="1"/>
    </xf>
    <xf numFmtId="0" fontId="2" fillId="0" borderId="92" xfId="0" applyFont="1" applyFill="1" applyBorder="1" applyAlignment="1">
      <alignment horizontal="center" vertical="center" wrapText="1"/>
    </xf>
    <xf numFmtId="0" fontId="2" fillId="0" borderId="108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85" xfId="0" applyFont="1" applyFill="1" applyBorder="1" applyAlignment="1">
      <alignment horizontal="center" vertical="center" wrapText="1"/>
    </xf>
    <xf numFmtId="0" fontId="3" fillId="0" borderId="26" xfId="0" applyFont="1" applyFill="1" applyBorder="1"/>
    <xf numFmtId="0" fontId="3" fillId="0" borderId="24" xfId="0" applyFont="1" applyFill="1" applyBorder="1"/>
    <xf numFmtId="0" fontId="3" fillId="0" borderId="91" xfId="0" applyFont="1" applyFill="1" applyBorder="1"/>
    <xf numFmtId="0" fontId="3" fillId="0" borderId="23" xfId="0" applyFont="1" applyFill="1" applyBorder="1"/>
    <xf numFmtId="0" fontId="3" fillId="0" borderId="31" xfId="0" applyFont="1" applyFill="1" applyBorder="1"/>
    <xf numFmtId="0" fontId="2" fillId="0" borderId="66" xfId="0" applyFont="1" applyFill="1" applyBorder="1" applyAlignment="1">
      <alignment horizontal="center" vertical="center" wrapText="1"/>
    </xf>
    <xf numFmtId="0" fontId="2" fillId="0" borderId="112" xfId="0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113" xfId="0" applyFont="1" applyFill="1" applyBorder="1" applyAlignment="1">
      <alignment horizontal="center" vertical="center" wrapText="1"/>
    </xf>
    <xf numFmtId="0" fontId="2" fillId="0" borderId="114" xfId="0" applyFont="1" applyFill="1" applyBorder="1" applyAlignment="1">
      <alignment horizontal="center" vertical="center" wrapText="1"/>
    </xf>
    <xf numFmtId="0" fontId="2" fillId="0" borderId="115" xfId="0" applyFont="1" applyFill="1" applyBorder="1" applyAlignment="1">
      <alignment horizontal="center" vertical="center" wrapText="1"/>
    </xf>
    <xf numFmtId="0" fontId="2" fillId="0" borderId="110" xfId="0" applyFont="1" applyFill="1" applyBorder="1" applyAlignment="1">
      <alignment horizontal="center" vertical="center" wrapText="1"/>
    </xf>
    <xf numFmtId="0" fontId="2" fillId="0" borderId="10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101" xfId="0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90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textRotation="90" wrapText="1"/>
    </xf>
    <xf numFmtId="0" fontId="1" fillId="0" borderId="94" xfId="0" applyFont="1" applyFill="1" applyBorder="1" applyAlignment="1">
      <alignment horizontal="left" vertical="center" wrapText="1" indent="1"/>
    </xf>
    <xf numFmtId="0" fontId="6" fillId="0" borderId="0" xfId="0" applyFont="1" applyFill="1" applyBorder="1" applyAlignment="1">
      <alignment horizontal="center" vertical="center" textRotation="90" wrapText="1"/>
    </xf>
    <xf numFmtId="0" fontId="2" fillId="0" borderId="102" xfId="0" applyFont="1" applyFill="1" applyBorder="1" applyAlignment="1">
      <alignment horizontal="center" vertical="center" wrapText="1"/>
    </xf>
    <xf numFmtId="0" fontId="2" fillId="0" borderId="10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textRotation="90" wrapText="1"/>
    </xf>
    <xf numFmtId="0" fontId="2" fillId="0" borderId="9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 indent="1"/>
    </xf>
    <xf numFmtId="0" fontId="2" fillId="0" borderId="104" xfId="0" applyFont="1" applyFill="1" applyBorder="1" applyAlignment="1">
      <alignment horizontal="center" vertical="center" wrapText="1"/>
    </xf>
    <xf numFmtId="0" fontId="2" fillId="0" borderId="10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3" xfId="0" applyFont="1" applyFill="1" applyBorder="1" applyAlignment="1">
      <alignment horizontal="center" vertical="center" textRotation="90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topLeftCell="A19" zoomScale="115" zoomScaleNormal="115" zoomScalePageLayoutView="80" workbookViewId="0">
      <selection activeCell="L2" sqref="L2:Q2"/>
    </sheetView>
  </sheetViews>
  <sheetFormatPr defaultColWidth="8.875" defaultRowHeight="16.3" x14ac:dyDescent="0.3"/>
  <cols>
    <col min="1" max="1" width="4.375" style="1" customWidth="1"/>
    <col min="2" max="2" width="4" style="1" customWidth="1"/>
    <col min="3" max="3" width="32.875" style="1" customWidth="1"/>
    <col min="4" max="4" width="6.25" style="1" customWidth="1"/>
    <col min="5" max="5" width="6" style="1" customWidth="1"/>
    <col min="6" max="20" width="8.875" style="1"/>
    <col min="21" max="21" width="10.25" style="1" bestFit="1" customWidth="1"/>
    <col min="22" max="16384" width="8.875" style="1"/>
  </cols>
  <sheetData>
    <row r="1" spans="1:19" ht="16.649999999999999" customHeight="1" thickTop="1" thickBot="1" x14ac:dyDescent="0.35">
      <c r="A1" s="179" t="s">
        <v>64</v>
      </c>
      <c r="B1" s="180"/>
      <c r="C1" s="180"/>
      <c r="D1" s="180"/>
      <c r="E1" s="181"/>
      <c r="F1" s="179" t="s">
        <v>4</v>
      </c>
      <c r="G1" s="180"/>
      <c r="H1" s="180"/>
      <c r="I1" s="180"/>
      <c r="J1" s="180"/>
      <c r="K1" s="181"/>
      <c r="L1" s="167" t="s">
        <v>5</v>
      </c>
      <c r="M1" s="168"/>
      <c r="N1" s="168"/>
      <c r="O1" s="168"/>
      <c r="P1" s="168"/>
      <c r="Q1" s="169"/>
      <c r="R1" s="158" t="s">
        <v>6</v>
      </c>
      <c r="S1" s="158" t="s">
        <v>7</v>
      </c>
    </row>
    <row r="2" spans="1:19" ht="22.45" customHeight="1" thickTop="1" x14ac:dyDescent="0.3">
      <c r="A2" s="188" t="s">
        <v>20</v>
      </c>
      <c r="B2" s="190" t="s">
        <v>0</v>
      </c>
      <c r="C2" s="190" t="s">
        <v>1</v>
      </c>
      <c r="D2" s="193" t="s">
        <v>2</v>
      </c>
      <c r="E2" s="195" t="s">
        <v>3</v>
      </c>
      <c r="F2" s="182" t="s">
        <v>94</v>
      </c>
      <c r="G2" s="183"/>
      <c r="H2" s="183"/>
      <c r="I2" s="183"/>
      <c r="J2" s="183"/>
      <c r="K2" s="184"/>
      <c r="L2" s="170" t="s">
        <v>98</v>
      </c>
      <c r="M2" s="171"/>
      <c r="N2" s="171"/>
      <c r="O2" s="171"/>
      <c r="P2" s="171"/>
      <c r="Q2" s="172"/>
      <c r="R2" s="159"/>
      <c r="S2" s="159"/>
    </row>
    <row r="3" spans="1:19" x14ac:dyDescent="0.3">
      <c r="A3" s="188"/>
      <c r="B3" s="190"/>
      <c r="C3" s="190"/>
      <c r="D3" s="193"/>
      <c r="E3" s="195"/>
      <c r="F3" s="182"/>
      <c r="G3" s="183"/>
      <c r="H3" s="183"/>
      <c r="I3" s="183"/>
      <c r="J3" s="183"/>
      <c r="K3" s="184"/>
      <c r="L3" s="173"/>
      <c r="M3" s="174"/>
      <c r="N3" s="174"/>
      <c r="O3" s="174"/>
      <c r="P3" s="174"/>
      <c r="Q3" s="175"/>
      <c r="R3" s="159"/>
      <c r="S3" s="159"/>
    </row>
    <row r="4" spans="1:19" ht="17" thickBot="1" x14ac:dyDescent="0.35">
      <c r="A4" s="188"/>
      <c r="B4" s="190"/>
      <c r="C4" s="190"/>
      <c r="D4" s="193"/>
      <c r="E4" s="195"/>
      <c r="F4" s="185"/>
      <c r="G4" s="186"/>
      <c r="H4" s="186"/>
      <c r="I4" s="186"/>
      <c r="J4" s="186"/>
      <c r="K4" s="187"/>
      <c r="L4" s="176"/>
      <c r="M4" s="177"/>
      <c r="N4" s="177"/>
      <c r="O4" s="177"/>
      <c r="P4" s="177"/>
      <c r="Q4" s="178"/>
      <c r="R4" s="159"/>
      <c r="S4" s="159"/>
    </row>
    <row r="5" spans="1:19" ht="17.7" thickTop="1" thickBot="1" x14ac:dyDescent="0.35">
      <c r="A5" s="188"/>
      <c r="B5" s="190"/>
      <c r="C5" s="190"/>
      <c r="D5" s="193"/>
      <c r="E5" s="195"/>
      <c r="F5" s="161" t="s">
        <v>8</v>
      </c>
      <c r="G5" s="162"/>
      <c r="H5" s="163"/>
      <c r="I5" s="161" t="s">
        <v>9</v>
      </c>
      <c r="J5" s="162"/>
      <c r="K5" s="163"/>
      <c r="L5" s="164" t="s">
        <v>10</v>
      </c>
      <c r="M5" s="165"/>
      <c r="N5" s="166"/>
      <c r="O5" s="164" t="s">
        <v>11</v>
      </c>
      <c r="P5" s="165"/>
      <c r="Q5" s="166"/>
      <c r="R5" s="159"/>
      <c r="S5" s="159"/>
    </row>
    <row r="6" spans="1:19" ht="17" thickBot="1" x14ac:dyDescent="0.35">
      <c r="A6" s="189"/>
      <c r="B6" s="191"/>
      <c r="C6" s="191"/>
      <c r="D6" s="194"/>
      <c r="E6" s="196"/>
      <c r="F6" s="2" t="s">
        <v>24</v>
      </c>
      <c r="G6" s="2" t="s">
        <v>25</v>
      </c>
      <c r="H6" s="3" t="s">
        <v>7</v>
      </c>
      <c r="I6" s="2" t="s">
        <v>24</v>
      </c>
      <c r="J6" s="2" t="s">
        <v>25</v>
      </c>
      <c r="K6" s="3" t="s">
        <v>7</v>
      </c>
      <c r="L6" s="2" t="s">
        <v>24</v>
      </c>
      <c r="M6" s="2" t="s">
        <v>25</v>
      </c>
      <c r="N6" s="3" t="s">
        <v>7</v>
      </c>
      <c r="O6" s="2" t="s">
        <v>24</v>
      </c>
      <c r="P6" s="2" t="s">
        <v>25</v>
      </c>
      <c r="Q6" s="3" t="s">
        <v>7</v>
      </c>
      <c r="R6" s="160"/>
      <c r="S6" s="160"/>
    </row>
    <row r="7" spans="1:19" ht="17.7" thickTop="1" thickBot="1" x14ac:dyDescent="0.35">
      <c r="A7" s="192" t="s">
        <v>21</v>
      </c>
      <c r="B7" s="4">
        <v>1</v>
      </c>
      <c r="C7" s="5" t="s">
        <v>29</v>
      </c>
      <c r="D7" s="6" t="s">
        <v>67</v>
      </c>
      <c r="E7" s="7" t="s">
        <v>69</v>
      </c>
      <c r="F7" s="8">
        <v>30</v>
      </c>
      <c r="G7" s="9" t="s">
        <v>15</v>
      </c>
      <c r="H7" s="10">
        <v>5</v>
      </c>
      <c r="I7" s="8">
        <v>30</v>
      </c>
      <c r="J7" s="9" t="s">
        <v>15</v>
      </c>
      <c r="K7" s="10">
        <v>5</v>
      </c>
      <c r="L7" s="11">
        <v>30</v>
      </c>
      <c r="M7" s="12" t="s">
        <v>14</v>
      </c>
      <c r="N7" s="7">
        <v>6</v>
      </c>
      <c r="O7" s="11">
        <v>30</v>
      </c>
      <c r="P7" s="12" t="s">
        <v>17</v>
      </c>
      <c r="Q7" s="7">
        <v>15</v>
      </c>
      <c r="R7" s="13">
        <f>SUM(F7,I7,L7,O7)</f>
        <v>120</v>
      </c>
      <c r="S7" s="13">
        <f>SUM(H7,K7,N7,Q7)</f>
        <v>31</v>
      </c>
    </row>
    <row r="8" spans="1:19" ht="17" thickTop="1" x14ac:dyDescent="0.3">
      <c r="A8" s="188"/>
      <c r="B8" s="14">
        <v>2</v>
      </c>
      <c r="C8" s="15" t="s">
        <v>30</v>
      </c>
      <c r="D8" s="16" t="s">
        <v>67</v>
      </c>
      <c r="E8" s="17" t="s">
        <v>69</v>
      </c>
      <c r="F8" s="18"/>
      <c r="G8" s="19"/>
      <c r="H8" s="20"/>
      <c r="I8" s="18">
        <v>15</v>
      </c>
      <c r="J8" s="19" t="s">
        <v>14</v>
      </c>
      <c r="K8" s="20">
        <v>1</v>
      </c>
      <c r="L8" s="143">
        <v>15</v>
      </c>
      <c r="M8" s="144" t="s">
        <v>15</v>
      </c>
      <c r="N8" s="145">
        <v>2</v>
      </c>
      <c r="O8" s="21"/>
      <c r="P8" s="22"/>
      <c r="Q8" s="17"/>
      <c r="R8" s="13">
        <f>SUM(F8,I8,L8,O8)</f>
        <v>30</v>
      </c>
      <c r="S8" s="13">
        <f>SUM(H8,K8,N8,Q8)</f>
        <v>3</v>
      </c>
    </row>
    <row r="9" spans="1:19" ht="31.25" x14ac:dyDescent="0.3">
      <c r="A9" s="188"/>
      <c r="B9" s="14">
        <v>3</v>
      </c>
      <c r="C9" s="15" t="s">
        <v>31</v>
      </c>
      <c r="D9" s="24" t="s">
        <v>74</v>
      </c>
      <c r="E9" s="20" t="s">
        <v>17</v>
      </c>
      <c r="F9" s="18">
        <v>15</v>
      </c>
      <c r="G9" s="19" t="s">
        <v>14</v>
      </c>
      <c r="H9" s="20">
        <v>1</v>
      </c>
      <c r="I9" s="18">
        <v>15</v>
      </c>
      <c r="J9" s="19" t="s">
        <v>14</v>
      </c>
      <c r="K9" s="20">
        <v>1</v>
      </c>
      <c r="L9" s="21"/>
      <c r="M9" s="22"/>
      <c r="N9" s="17"/>
      <c r="O9" s="21"/>
      <c r="P9" s="22"/>
      <c r="Q9" s="17"/>
      <c r="R9" s="23">
        <f t="shared" ref="R9:R32" si="0">SUM(F9,I9,L9,O9)</f>
        <v>30</v>
      </c>
      <c r="S9" s="23">
        <f t="shared" ref="S9:S32" si="1">SUM(H9,K9,N9,Q9)</f>
        <v>2</v>
      </c>
    </row>
    <row r="10" spans="1:19" ht="31.25" x14ac:dyDescent="0.3">
      <c r="A10" s="188"/>
      <c r="B10" s="14">
        <v>4</v>
      </c>
      <c r="C10" s="15" t="s">
        <v>97</v>
      </c>
      <c r="D10" s="24" t="s">
        <v>74</v>
      </c>
      <c r="E10" s="20" t="s">
        <v>69</v>
      </c>
      <c r="F10" s="21">
        <v>7.5</v>
      </c>
      <c r="G10" s="22" t="s">
        <v>14</v>
      </c>
      <c r="H10" s="17">
        <v>1</v>
      </c>
      <c r="I10" s="21">
        <v>7.5</v>
      </c>
      <c r="J10" s="22" t="s">
        <v>14</v>
      </c>
      <c r="K10" s="17">
        <v>1</v>
      </c>
      <c r="L10" s="21"/>
      <c r="M10" s="22"/>
      <c r="N10" s="17"/>
      <c r="O10" s="21"/>
      <c r="P10" s="22"/>
      <c r="Q10" s="17"/>
      <c r="R10" s="23">
        <f t="shared" si="0"/>
        <v>15</v>
      </c>
      <c r="S10" s="23">
        <f t="shared" si="1"/>
        <v>2</v>
      </c>
    </row>
    <row r="11" spans="1:19" ht="31.25" x14ac:dyDescent="0.3">
      <c r="A11" s="188"/>
      <c r="B11" s="25">
        <v>5</v>
      </c>
      <c r="C11" s="26" t="s">
        <v>32</v>
      </c>
      <c r="D11" s="27" t="s">
        <v>74</v>
      </c>
      <c r="E11" s="28" t="s">
        <v>17</v>
      </c>
      <c r="F11" s="31">
        <v>15</v>
      </c>
      <c r="G11" s="32" t="s">
        <v>17</v>
      </c>
      <c r="H11" s="33">
        <v>1</v>
      </c>
      <c r="I11" s="31">
        <v>15</v>
      </c>
      <c r="J11" s="32" t="s">
        <v>14</v>
      </c>
      <c r="K11" s="33">
        <v>2</v>
      </c>
      <c r="L11" s="31"/>
      <c r="M11" s="32"/>
      <c r="N11" s="33"/>
      <c r="O11" s="31"/>
      <c r="P11" s="32"/>
      <c r="Q11" s="33"/>
      <c r="R11" s="23">
        <f t="shared" si="0"/>
        <v>30</v>
      </c>
      <c r="S11" s="23">
        <f t="shared" si="1"/>
        <v>3</v>
      </c>
    </row>
    <row r="12" spans="1:19" x14ac:dyDescent="0.3">
      <c r="A12" s="188"/>
      <c r="B12" s="14">
        <v>6</v>
      </c>
      <c r="C12" s="15" t="s">
        <v>33</v>
      </c>
      <c r="D12" s="16" t="s">
        <v>67</v>
      </c>
      <c r="E12" s="17" t="s">
        <v>17</v>
      </c>
      <c r="F12" s="18"/>
      <c r="G12" s="19"/>
      <c r="H12" s="20"/>
      <c r="I12" s="18">
        <v>15</v>
      </c>
      <c r="J12" s="19" t="s">
        <v>14</v>
      </c>
      <c r="K12" s="20">
        <v>1</v>
      </c>
      <c r="L12" s="21">
        <v>15</v>
      </c>
      <c r="M12" s="22" t="s">
        <v>15</v>
      </c>
      <c r="N12" s="17">
        <v>2</v>
      </c>
      <c r="O12" s="21"/>
      <c r="P12" s="22"/>
      <c r="Q12" s="17"/>
      <c r="R12" s="23">
        <f t="shared" si="0"/>
        <v>30</v>
      </c>
      <c r="S12" s="23">
        <f t="shared" si="1"/>
        <v>3</v>
      </c>
    </row>
    <row r="13" spans="1:19" x14ac:dyDescent="0.3">
      <c r="A13" s="188"/>
      <c r="B13" s="14">
        <v>7</v>
      </c>
      <c r="C13" s="15" t="s">
        <v>34</v>
      </c>
      <c r="D13" s="16" t="s">
        <v>74</v>
      </c>
      <c r="E13" s="17" t="s">
        <v>69</v>
      </c>
      <c r="F13" s="18"/>
      <c r="G13" s="19"/>
      <c r="H13" s="20"/>
      <c r="I13" s="18"/>
      <c r="J13" s="19"/>
      <c r="K13" s="20"/>
      <c r="L13" s="21">
        <v>2</v>
      </c>
      <c r="M13" s="22" t="s">
        <v>17</v>
      </c>
      <c r="N13" s="17">
        <v>1</v>
      </c>
      <c r="O13" s="21">
        <v>2</v>
      </c>
      <c r="P13" s="22" t="s">
        <v>17</v>
      </c>
      <c r="Q13" s="17">
        <v>1</v>
      </c>
      <c r="R13" s="23">
        <f t="shared" si="0"/>
        <v>4</v>
      </c>
      <c r="S13" s="23">
        <f t="shared" si="1"/>
        <v>2</v>
      </c>
    </row>
    <row r="14" spans="1:19" x14ac:dyDescent="0.3">
      <c r="A14" s="188"/>
      <c r="B14" s="14">
        <v>8</v>
      </c>
      <c r="C14" s="98" t="s">
        <v>35</v>
      </c>
      <c r="D14" s="73" t="s">
        <v>67</v>
      </c>
      <c r="E14" s="57" t="s">
        <v>17</v>
      </c>
      <c r="F14" s="55">
        <v>10</v>
      </c>
      <c r="G14" s="53" t="s">
        <v>17</v>
      </c>
      <c r="H14" s="54">
        <v>1</v>
      </c>
      <c r="I14" s="55">
        <v>10</v>
      </c>
      <c r="J14" s="53" t="s">
        <v>17</v>
      </c>
      <c r="K14" s="54">
        <v>1</v>
      </c>
      <c r="L14" s="58">
        <v>10</v>
      </c>
      <c r="M14" s="56" t="s">
        <v>17</v>
      </c>
      <c r="N14" s="57">
        <v>1</v>
      </c>
      <c r="O14" s="58">
        <v>10</v>
      </c>
      <c r="P14" s="56" t="s">
        <v>17</v>
      </c>
      <c r="Q14" s="57">
        <v>1</v>
      </c>
      <c r="R14" s="23">
        <f t="shared" si="0"/>
        <v>40</v>
      </c>
      <c r="S14" s="23">
        <f t="shared" si="1"/>
        <v>4</v>
      </c>
    </row>
    <row r="15" spans="1:19" ht="17" thickBot="1" x14ac:dyDescent="0.35">
      <c r="A15" s="189"/>
      <c r="B15" s="75">
        <v>9</v>
      </c>
      <c r="C15" s="34" t="s">
        <v>75</v>
      </c>
      <c r="D15" s="35"/>
      <c r="E15" s="36"/>
      <c r="F15" s="37">
        <v>10</v>
      </c>
      <c r="G15" s="38" t="s">
        <v>17</v>
      </c>
      <c r="H15" s="39">
        <v>1</v>
      </c>
      <c r="I15" s="37">
        <v>10</v>
      </c>
      <c r="J15" s="38" t="s">
        <v>17</v>
      </c>
      <c r="K15" s="39">
        <v>1</v>
      </c>
      <c r="L15" s="40">
        <v>10</v>
      </c>
      <c r="M15" s="41" t="s">
        <v>17</v>
      </c>
      <c r="N15" s="36">
        <v>1</v>
      </c>
      <c r="O15" s="40">
        <v>10</v>
      </c>
      <c r="P15" s="41" t="s">
        <v>17</v>
      </c>
      <c r="Q15" s="36">
        <v>1</v>
      </c>
      <c r="R15" s="42">
        <f t="shared" si="0"/>
        <v>40</v>
      </c>
      <c r="S15" s="42">
        <f t="shared" si="1"/>
        <v>4</v>
      </c>
    </row>
    <row r="16" spans="1:19" ht="17" thickTop="1" x14ac:dyDescent="0.3">
      <c r="A16" s="192" t="s">
        <v>22</v>
      </c>
      <c r="B16" s="25">
        <v>10</v>
      </c>
      <c r="C16" s="26" t="s">
        <v>36</v>
      </c>
      <c r="D16" s="43" t="s">
        <v>67</v>
      </c>
      <c r="E16" s="33" t="s">
        <v>17</v>
      </c>
      <c r="F16" s="31">
        <v>30</v>
      </c>
      <c r="G16" s="32" t="s">
        <v>14</v>
      </c>
      <c r="H16" s="33">
        <v>1</v>
      </c>
      <c r="I16" s="31">
        <v>30</v>
      </c>
      <c r="J16" s="32" t="s">
        <v>15</v>
      </c>
      <c r="K16" s="33">
        <v>2</v>
      </c>
      <c r="L16" s="31"/>
      <c r="M16" s="32"/>
      <c r="N16" s="33"/>
      <c r="O16" s="31"/>
      <c r="P16" s="32"/>
      <c r="Q16" s="33"/>
      <c r="R16" s="13">
        <f t="shared" si="0"/>
        <v>60</v>
      </c>
      <c r="S16" s="13">
        <f t="shared" si="1"/>
        <v>3</v>
      </c>
    </row>
    <row r="17" spans="1:19" ht="31.25" x14ac:dyDescent="0.3">
      <c r="A17" s="188"/>
      <c r="B17" s="14">
        <v>11</v>
      </c>
      <c r="C17" s="15" t="s">
        <v>37</v>
      </c>
      <c r="D17" s="16" t="s">
        <v>74</v>
      </c>
      <c r="E17" s="17" t="s">
        <v>17</v>
      </c>
      <c r="F17" s="18">
        <v>30</v>
      </c>
      <c r="G17" s="19" t="s">
        <v>14</v>
      </c>
      <c r="H17" s="20">
        <v>1</v>
      </c>
      <c r="I17" s="18">
        <v>30</v>
      </c>
      <c r="J17" s="19" t="s">
        <v>15</v>
      </c>
      <c r="K17" s="20">
        <v>2</v>
      </c>
      <c r="L17" s="21"/>
      <c r="M17" s="22"/>
      <c r="N17" s="17"/>
      <c r="O17" s="21"/>
      <c r="P17" s="22"/>
      <c r="Q17" s="17"/>
      <c r="R17" s="23">
        <f t="shared" si="0"/>
        <v>60</v>
      </c>
      <c r="S17" s="23">
        <f t="shared" si="1"/>
        <v>3</v>
      </c>
    </row>
    <row r="18" spans="1:19" x14ac:dyDescent="0.3">
      <c r="A18" s="188"/>
      <c r="B18" s="25">
        <v>12</v>
      </c>
      <c r="C18" s="15" t="s">
        <v>38</v>
      </c>
      <c r="D18" s="16" t="s">
        <v>67</v>
      </c>
      <c r="E18" s="17" t="s">
        <v>17</v>
      </c>
      <c r="F18" s="18"/>
      <c r="G18" s="19"/>
      <c r="H18" s="20"/>
      <c r="I18" s="18">
        <v>30</v>
      </c>
      <c r="J18" s="19" t="s">
        <v>15</v>
      </c>
      <c r="K18" s="20">
        <v>2</v>
      </c>
      <c r="L18" s="21"/>
      <c r="M18" s="22"/>
      <c r="N18" s="17"/>
      <c r="O18" s="21"/>
      <c r="P18" s="22"/>
      <c r="Q18" s="17"/>
      <c r="R18" s="23">
        <f t="shared" si="0"/>
        <v>30</v>
      </c>
      <c r="S18" s="23">
        <f t="shared" si="1"/>
        <v>2</v>
      </c>
    </row>
    <row r="19" spans="1:19" x14ac:dyDescent="0.3">
      <c r="A19" s="188"/>
      <c r="B19" s="14">
        <v>13</v>
      </c>
      <c r="C19" s="15" t="s">
        <v>39</v>
      </c>
      <c r="D19" s="16" t="s">
        <v>67</v>
      </c>
      <c r="E19" s="17" t="s">
        <v>17</v>
      </c>
      <c r="F19" s="18"/>
      <c r="G19" s="19"/>
      <c r="H19" s="20"/>
      <c r="I19" s="18">
        <v>30</v>
      </c>
      <c r="J19" s="19" t="s">
        <v>14</v>
      </c>
      <c r="K19" s="20">
        <v>1</v>
      </c>
      <c r="L19" s="21"/>
      <c r="M19" s="22"/>
      <c r="N19" s="17"/>
      <c r="O19" s="21"/>
      <c r="P19" s="22"/>
      <c r="Q19" s="17"/>
      <c r="R19" s="23">
        <f t="shared" si="0"/>
        <v>30</v>
      </c>
      <c r="S19" s="23">
        <f t="shared" si="1"/>
        <v>1</v>
      </c>
    </row>
    <row r="20" spans="1:19" x14ac:dyDescent="0.3">
      <c r="A20" s="188"/>
      <c r="B20" s="25">
        <v>14</v>
      </c>
      <c r="C20" s="15" t="s">
        <v>40</v>
      </c>
      <c r="D20" s="16" t="s">
        <v>67</v>
      </c>
      <c r="E20" s="17" t="s">
        <v>17</v>
      </c>
      <c r="F20" s="18">
        <v>30</v>
      </c>
      <c r="G20" s="19" t="s">
        <v>15</v>
      </c>
      <c r="H20" s="20">
        <v>2</v>
      </c>
      <c r="I20" s="18"/>
      <c r="J20" s="19"/>
      <c r="K20" s="20"/>
      <c r="L20" s="21"/>
      <c r="M20" s="22"/>
      <c r="N20" s="17"/>
      <c r="O20" s="21"/>
      <c r="P20" s="22"/>
      <c r="Q20" s="17"/>
      <c r="R20" s="23">
        <f t="shared" si="0"/>
        <v>30</v>
      </c>
      <c r="S20" s="23">
        <f t="shared" si="1"/>
        <v>2</v>
      </c>
    </row>
    <row r="21" spans="1:19" x14ac:dyDescent="0.3">
      <c r="A21" s="188"/>
      <c r="B21" s="14">
        <v>15</v>
      </c>
      <c r="C21" s="15" t="s">
        <v>41</v>
      </c>
      <c r="D21" s="16" t="s">
        <v>74</v>
      </c>
      <c r="E21" s="17" t="s">
        <v>17</v>
      </c>
      <c r="F21" s="18"/>
      <c r="G21" s="19"/>
      <c r="H21" s="20"/>
      <c r="I21" s="18"/>
      <c r="J21" s="19"/>
      <c r="K21" s="20"/>
      <c r="L21" s="21">
        <v>30</v>
      </c>
      <c r="M21" s="22" t="s">
        <v>17</v>
      </c>
      <c r="N21" s="17">
        <v>1</v>
      </c>
      <c r="O21" s="21">
        <v>30</v>
      </c>
      <c r="P21" s="22" t="s">
        <v>15</v>
      </c>
      <c r="Q21" s="17">
        <v>2</v>
      </c>
      <c r="R21" s="23">
        <f t="shared" si="0"/>
        <v>60</v>
      </c>
      <c r="S21" s="23">
        <f t="shared" si="1"/>
        <v>3</v>
      </c>
    </row>
    <row r="22" spans="1:19" x14ac:dyDescent="0.3">
      <c r="A22" s="188"/>
      <c r="B22" s="25">
        <v>16</v>
      </c>
      <c r="C22" s="15" t="s">
        <v>42</v>
      </c>
      <c r="D22" s="16" t="s">
        <v>67</v>
      </c>
      <c r="E22" s="17" t="s">
        <v>17</v>
      </c>
      <c r="F22" s="18"/>
      <c r="G22" s="19"/>
      <c r="H22" s="20"/>
      <c r="I22" s="18"/>
      <c r="J22" s="19"/>
      <c r="K22" s="20"/>
      <c r="L22" s="21">
        <v>30</v>
      </c>
      <c r="M22" s="22" t="s">
        <v>14</v>
      </c>
      <c r="N22" s="17">
        <v>1</v>
      </c>
      <c r="O22" s="21">
        <v>30</v>
      </c>
      <c r="P22" s="22" t="s">
        <v>14</v>
      </c>
      <c r="Q22" s="17">
        <v>1</v>
      </c>
      <c r="R22" s="23">
        <f t="shared" si="0"/>
        <v>60</v>
      </c>
      <c r="S22" s="23">
        <f t="shared" si="1"/>
        <v>2</v>
      </c>
    </row>
    <row r="23" spans="1:19" x14ac:dyDescent="0.3">
      <c r="A23" s="188"/>
      <c r="B23" s="14">
        <v>17</v>
      </c>
      <c r="C23" s="15" t="s">
        <v>43</v>
      </c>
      <c r="D23" s="16" t="s">
        <v>67</v>
      </c>
      <c r="E23" s="17" t="s">
        <v>17</v>
      </c>
      <c r="F23" s="18">
        <v>30</v>
      </c>
      <c r="G23" s="19" t="s">
        <v>17</v>
      </c>
      <c r="H23" s="20">
        <v>1</v>
      </c>
      <c r="I23" s="18">
        <v>30</v>
      </c>
      <c r="J23" s="19" t="s">
        <v>15</v>
      </c>
      <c r="K23" s="20">
        <v>2</v>
      </c>
      <c r="L23" s="21"/>
      <c r="M23" s="22"/>
      <c r="N23" s="17"/>
      <c r="O23" s="21"/>
      <c r="P23" s="22"/>
      <c r="Q23" s="17"/>
      <c r="R23" s="23">
        <f t="shared" si="0"/>
        <v>60</v>
      </c>
      <c r="S23" s="23">
        <f t="shared" si="1"/>
        <v>3</v>
      </c>
    </row>
    <row r="24" spans="1:19" ht="31.25" x14ac:dyDescent="0.3">
      <c r="A24" s="188"/>
      <c r="B24" s="25">
        <v>18</v>
      </c>
      <c r="C24" s="15" t="s">
        <v>44</v>
      </c>
      <c r="D24" s="16" t="s">
        <v>67</v>
      </c>
      <c r="E24" s="17" t="s">
        <v>17</v>
      </c>
      <c r="F24" s="18">
        <v>15</v>
      </c>
      <c r="G24" s="19" t="s">
        <v>17</v>
      </c>
      <c r="H24" s="20">
        <v>1</v>
      </c>
      <c r="I24" s="18">
        <v>15</v>
      </c>
      <c r="J24" s="19" t="s">
        <v>14</v>
      </c>
      <c r="K24" s="20">
        <v>1</v>
      </c>
      <c r="L24" s="21"/>
      <c r="M24" s="22"/>
      <c r="N24" s="17"/>
      <c r="O24" s="21"/>
      <c r="P24" s="22"/>
      <c r="Q24" s="17"/>
      <c r="R24" s="23">
        <f t="shared" si="0"/>
        <v>30</v>
      </c>
      <c r="S24" s="23">
        <f t="shared" si="1"/>
        <v>2</v>
      </c>
    </row>
    <row r="25" spans="1:19" ht="17" thickBot="1" x14ac:dyDescent="0.35">
      <c r="A25" s="188"/>
      <c r="B25" s="14">
        <v>19</v>
      </c>
      <c r="C25" s="34" t="s">
        <v>45</v>
      </c>
      <c r="D25" s="35" t="s">
        <v>67</v>
      </c>
      <c r="E25" s="36" t="s">
        <v>17</v>
      </c>
      <c r="F25" s="37"/>
      <c r="G25" s="38"/>
      <c r="H25" s="39"/>
      <c r="I25" s="37"/>
      <c r="J25" s="38"/>
      <c r="K25" s="39"/>
      <c r="L25" s="40">
        <v>30</v>
      </c>
      <c r="M25" s="41" t="s">
        <v>17</v>
      </c>
      <c r="N25" s="36">
        <v>1</v>
      </c>
      <c r="O25" s="40">
        <v>30</v>
      </c>
      <c r="P25" s="41" t="s">
        <v>15</v>
      </c>
      <c r="Q25" s="36">
        <v>2</v>
      </c>
      <c r="R25" s="42">
        <f t="shared" si="0"/>
        <v>60</v>
      </c>
      <c r="S25" s="42">
        <f t="shared" si="1"/>
        <v>3</v>
      </c>
    </row>
    <row r="26" spans="1:19" ht="36.700000000000003" customHeight="1" thickTop="1" x14ac:dyDescent="0.3">
      <c r="A26" s="192" t="s">
        <v>23</v>
      </c>
      <c r="B26" s="4">
        <v>20</v>
      </c>
      <c r="C26" s="26" t="s">
        <v>71</v>
      </c>
      <c r="D26" s="27" t="s">
        <v>67</v>
      </c>
      <c r="E26" s="45" t="s">
        <v>17</v>
      </c>
      <c r="F26" s="46">
        <v>30</v>
      </c>
      <c r="G26" s="30" t="s">
        <v>15</v>
      </c>
      <c r="H26" s="28">
        <v>2</v>
      </c>
      <c r="I26" s="29"/>
      <c r="J26" s="30"/>
      <c r="K26" s="47"/>
      <c r="L26" s="48"/>
      <c r="M26" s="32"/>
      <c r="N26" s="33"/>
      <c r="O26" s="31"/>
      <c r="P26" s="32"/>
      <c r="Q26" s="45"/>
      <c r="R26" s="13">
        <f t="shared" si="0"/>
        <v>30</v>
      </c>
      <c r="S26" s="13">
        <f t="shared" si="1"/>
        <v>2</v>
      </c>
    </row>
    <row r="27" spans="1:19" ht="18.7" customHeight="1" x14ac:dyDescent="0.3">
      <c r="A27" s="188"/>
      <c r="B27" s="14">
        <v>21</v>
      </c>
      <c r="C27" s="26" t="s">
        <v>72</v>
      </c>
      <c r="D27" s="27" t="s">
        <v>67</v>
      </c>
      <c r="E27" s="45" t="s">
        <v>17</v>
      </c>
      <c r="F27" s="46"/>
      <c r="G27" s="30"/>
      <c r="H27" s="28"/>
      <c r="I27" s="29">
        <v>30</v>
      </c>
      <c r="J27" s="30" t="s">
        <v>15</v>
      </c>
      <c r="K27" s="47">
        <v>2</v>
      </c>
      <c r="L27" s="48"/>
      <c r="M27" s="32"/>
      <c r="N27" s="33"/>
      <c r="O27" s="31"/>
      <c r="P27" s="32"/>
      <c r="Q27" s="45"/>
      <c r="R27" s="23">
        <f t="shared" si="0"/>
        <v>30</v>
      </c>
      <c r="S27" s="23">
        <f t="shared" si="1"/>
        <v>2</v>
      </c>
    </row>
    <row r="28" spans="1:19" x14ac:dyDescent="0.3">
      <c r="A28" s="188"/>
      <c r="B28" s="14">
        <v>22</v>
      </c>
      <c r="C28" s="15" t="s">
        <v>27</v>
      </c>
      <c r="D28" s="16" t="s">
        <v>74</v>
      </c>
      <c r="E28" s="49" t="s">
        <v>17</v>
      </c>
      <c r="F28" s="50"/>
      <c r="G28" s="19"/>
      <c r="H28" s="20"/>
      <c r="I28" s="18">
        <v>30</v>
      </c>
      <c r="J28" s="19" t="s">
        <v>14</v>
      </c>
      <c r="K28" s="51">
        <v>1</v>
      </c>
      <c r="L28" s="52"/>
      <c r="M28" s="22"/>
      <c r="N28" s="17"/>
      <c r="O28" s="21"/>
      <c r="P28" s="22"/>
      <c r="Q28" s="49"/>
      <c r="R28" s="23">
        <f t="shared" si="0"/>
        <v>30</v>
      </c>
      <c r="S28" s="23">
        <f t="shared" si="1"/>
        <v>1</v>
      </c>
    </row>
    <row r="29" spans="1:19" ht="31.25" x14ac:dyDescent="0.3">
      <c r="A29" s="188"/>
      <c r="B29" s="14">
        <v>23</v>
      </c>
      <c r="C29" s="15" t="s">
        <v>70</v>
      </c>
      <c r="D29" s="16" t="s">
        <v>67</v>
      </c>
      <c r="E29" s="49" t="s">
        <v>17</v>
      </c>
      <c r="F29" s="50"/>
      <c r="G29" s="19"/>
      <c r="H29" s="20"/>
      <c r="I29" s="18">
        <v>30</v>
      </c>
      <c r="J29" s="19" t="s">
        <v>14</v>
      </c>
      <c r="K29" s="51">
        <v>1</v>
      </c>
      <c r="L29" s="52"/>
      <c r="M29" s="22"/>
      <c r="N29" s="17"/>
      <c r="O29" s="21"/>
      <c r="P29" s="22"/>
      <c r="Q29" s="17"/>
      <c r="R29" s="23">
        <f t="shared" si="0"/>
        <v>30</v>
      </c>
      <c r="S29" s="23">
        <f t="shared" si="1"/>
        <v>1</v>
      </c>
    </row>
    <row r="30" spans="1:19" ht="17" thickBot="1" x14ac:dyDescent="0.35">
      <c r="A30" s="189"/>
      <c r="B30" s="136">
        <v>24</v>
      </c>
      <c r="C30" s="26" t="s">
        <v>80</v>
      </c>
      <c r="D30" s="43" t="s">
        <v>67</v>
      </c>
      <c r="E30" s="45" t="s">
        <v>17</v>
      </c>
      <c r="F30" s="46">
        <v>4</v>
      </c>
      <c r="G30" s="30" t="s">
        <v>17</v>
      </c>
      <c r="H30" s="28">
        <v>0</v>
      </c>
      <c r="I30" s="29"/>
      <c r="J30" s="30"/>
      <c r="K30" s="47"/>
      <c r="L30" s="48"/>
      <c r="M30" s="32"/>
      <c r="N30" s="33"/>
      <c r="O30" s="31"/>
      <c r="P30" s="32"/>
      <c r="Q30" s="33"/>
      <c r="R30" s="42">
        <f t="shared" si="0"/>
        <v>4</v>
      </c>
      <c r="S30" s="42">
        <f t="shared" si="1"/>
        <v>0</v>
      </c>
    </row>
    <row r="31" spans="1:19" ht="32.299999999999997" customHeight="1" thickTop="1" x14ac:dyDescent="0.3">
      <c r="A31" s="197" t="s">
        <v>76</v>
      </c>
      <c r="B31" s="4">
        <v>25</v>
      </c>
      <c r="C31" s="76" t="s">
        <v>78</v>
      </c>
      <c r="D31" s="6" t="s">
        <v>74</v>
      </c>
      <c r="E31" s="67" t="s">
        <v>17</v>
      </c>
      <c r="F31" s="68">
        <v>30</v>
      </c>
      <c r="G31" s="9" t="s">
        <v>14</v>
      </c>
      <c r="H31" s="10">
        <v>2</v>
      </c>
      <c r="I31" s="8">
        <v>30</v>
      </c>
      <c r="J31" s="9" t="s">
        <v>15</v>
      </c>
      <c r="K31" s="69">
        <v>3</v>
      </c>
      <c r="L31" s="70"/>
      <c r="M31" s="12"/>
      <c r="N31" s="7"/>
      <c r="O31" s="11"/>
      <c r="P31" s="12"/>
      <c r="Q31" s="7"/>
      <c r="R31" s="13">
        <f t="shared" si="0"/>
        <v>60</v>
      </c>
      <c r="S31" s="13">
        <f t="shared" si="1"/>
        <v>5</v>
      </c>
    </row>
    <row r="32" spans="1:19" ht="32.950000000000003" customHeight="1" thickBot="1" x14ac:dyDescent="0.35">
      <c r="A32" s="198"/>
      <c r="B32" s="25">
        <v>26</v>
      </c>
      <c r="C32" s="26" t="s">
        <v>77</v>
      </c>
      <c r="D32" s="43"/>
      <c r="E32" s="45"/>
      <c r="F32" s="100">
        <v>325</v>
      </c>
      <c r="G32" s="101"/>
      <c r="H32" s="102">
        <v>10</v>
      </c>
      <c r="I32" s="103">
        <v>0</v>
      </c>
      <c r="J32" s="101"/>
      <c r="K32" s="104">
        <v>0</v>
      </c>
      <c r="L32" s="105">
        <v>425</v>
      </c>
      <c r="M32" s="106"/>
      <c r="N32" s="107">
        <v>14</v>
      </c>
      <c r="O32" s="108">
        <v>150</v>
      </c>
      <c r="P32" s="106"/>
      <c r="Q32" s="99">
        <v>7</v>
      </c>
      <c r="R32" s="42">
        <f t="shared" si="0"/>
        <v>900</v>
      </c>
      <c r="S32" s="42">
        <f t="shared" si="1"/>
        <v>31</v>
      </c>
    </row>
    <row r="33" spans="1:19" ht="17.7" thickTop="1" thickBot="1" x14ac:dyDescent="0.35">
      <c r="A33" s="167" t="s">
        <v>19</v>
      </c>
      <c r="B33" s="168"/>
      <c r="C33" s="168"/>
      <c r="D33" s="168"/>
      <c r="E33" s="169"/>
      <c r="F33" s="109">
        <f>SUM(F7:F32)</f>
        <v>611.5</v>
      </c>
      <c r="G33" s="110"/>
      <c r="H33" s="97">
        <f>SUM(H7:H32)</f>
        <v>30</v>
      </c>
      <c r="I33" s="110">
        <f>SUM(I7:I32)</f>
        <v>402.5</v>
      </c>
      <c r="J33" s="110"/>
      <c r="K33" s="97">
        <f>SUM(K7:K32)</f>
        <v>30</v>
      </c>
      <c r="L33" s="111">
        <f>SUM(L7:L32)</f>
        <v>597</v>
      </c>
      <c r="M33" s="111"/>
      <c r="N33" s="96">
        <f>SUM(N7:N32)</f>
        <v>30</v>
      </c>
      <c r="O33" s="111">
        <f>SUM(O7:O32)</f>
        <v>292</v>
      </c>
      <c r="P33" s="111"/>
      <c r="Q33" s="96">
        <f>SUM(Q7:Q32)</f>
        <v>30</v>
      </c>
      <c r="R33" s="62">
        <f>SUM(R7:R32)</f>
        <v>1903</v>
      </c>
      <c r="S33" s="62">
        <f>SUM(S7:S32)</f>
        <v>120</v>
      </c>
    </row>
    <row r="34" spans="1:19" ht="17" thickTop="1" x14ac:dyDescent="0.3"/>
  </sheetData>
  <mergeCells count="25">
    <mergeCell ref="A33:E33"/>
    <mergeCell ref="R1:R6"/>
    <mergeCell ref="F2:K2"/>
    <mergeCell ref="F3:K3"/>
    <mergeCell ref="F4:K4"/>
    <mergeCell ref="A1:E1"/>
    <mergeCell ref="A2:A6"/>
    <mergeCell ref="B2:B6"/>
    <mergeCell ref="A7:A15"/>
    <mergeCell ref="A16:A25"/>
    <mergeCell ref="C2:C6"/>
    <mergeCell ref="D2:D6"/>
    <mergeCell ref="E2:E6"/>
    <mergeCell ref="A31:A32"/>
    <mergeCell ref="A26:A30"/>
    <mergeCell ref="S1:S6"/>
    <mergeCell ref="F5:H5"/>
    <mergeCell ref="I5:K5"/>
    <mergeCell ref="L5:N5"/>
    <mergeCell ref="O5:Q5"/>
    <mergeCell ref="L1:Q1"/>
    <mergeCell ref="L2:Q2"/>
    <mergeCell ref="L3:Q3"/>
    <mergeCell ref="L4:Q4"/>
    <mergeCell ref="F1:K1"/>
  </mergeCells>
  <pageMargins left="0.25" right="0.25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zoomScale="80" zoomScaleNormal="80" zoomScalePageLayoutView="80" workbookViewId="0">
      <selection activeCell="W20" sqref="W20"/>
    </sheetView>
  </sheetViews>
  <sheetFormatPr defaultColWidth="8.875" defaultRowHeight="15.65" x14ac:dyDescent="0.25"/>
  <cols>
    <col min="1" max="1" width="4.375" style="95" customWidth="1"/>
    <col min="2" max="2" width="4" style="95" customWidth="1"/>
    <col min="3" max="3" width="79.875" style="95" customWidth="1"/>
    <col min="4" max="4" width="6.25" style="95" customWidth="1"/>
    <col min="5" max="5" width="6" style="95" customWidth="1"/>
    <col min="6" max="16384" width="8.875" style="95"/>
  </cols>
  <sheetData>
    <row r="1" spans="1:19" ht="17" thickTop="1" thickBot="1" x14ac:dyDescent="0.3">
      <c r="A1" s="167" t="s">
        <v>92</v>
      </c>
      <c r="B1" s="168"/>
      <c r="C1" s="168"/>
      <c r="D1" s="168"/>
      <c r="E1" s="169"/>
      <c r="F1" s="179" t="s">
        <v>4</v>
      </c>
      <c r="G1" s="180"/>
      <c r="H1" s="180"/>
      <c r="I1" s="180"/>
      <c r="J1" s="180"/>
      <c r="K1" s="181"/>
      <c r="L1" s="167" t="s">
        <v>5</v>
      </c>
      <c r="M1" s="168"/>
      <c r="N1" s="168"/>
      <c r="O1" s="168"/>
      <c r="P1" s="168"/>
      <c r="Q1" s="169"/>
      <c r="R1" s="199" t="s">
        <v>6</v>
      </c>
      <c r="S1" s="199" t="s">
        <v>7</v>
      </c>
    </row>
    <row r="2" spans="1:19" ht="16.3" thickTop="1" x14ac:dyDescent="0.25">
      <c r="A2" s="188" t="s">
        <v>20</v>
      </c>
      <c r="B2" s="202" t="s">
        <v>0</v>
      </c>
      <c r="C2" s="190" t="s">
        <v>1</v>
      </c>
      <c r="D2" s="193" t="s">
        <v>2</v>
      </c>
      <c r="E2" s="195" t="s">
        <v>3</v>
      </c>
      <c r="F2" s="182" t="s">
        <v>98</v>
      </c>
      <c r="G2" s="183"/>
      <c r="H2" s="183"/>
      <c r="I2" s="183"/>
      <c r="J2" s="183"/>
      <c r="K2" s="184"/>
      <c r="L2" s="170" t="s">
        <v>111</v>
      </c>
      <c r="M2" s="171"/>
      <c r="N2" s="171"/>
      <c r="O2" s="171"/>
      <c r="P2" s="171"/>
      <c r="Q2" s="172"/>
      <c r="R2" s="200"/>
      <c r="S2" s="200"/>
    </row>
    <row r="3" spans="1:19" x14ac:dyDescent="0.25">
      <c r="A3" s="188"/>
      <c r="B3" s="190"/>
      <c r="C3" s="190"/>
      <c r="D3" s="193"/>
      <c r="E3" s="195"/>
      <c r="F3" s="182"/>
      <c r="G3" s="183"/>
      <c r="H3" s="183"/>
      <c r="I3" s="183"/>
      <c r="J3" s="183"/>
      <c r="K3" s="184"/>
      <c r="L3" s="205"/>
      <c r="M3" s="206"/>
      <c r="N3" s="206"/>
      <c r="O3" s="206"/>
      <c r="P3" s="206"/>
      <c r="Q3" s="207"/>
      <c r="R3" s="200"/>
      <c r="S3" s="200"/>
    </row>
    <row r="4" spans="1:19" ht="16.3" thickBot="1" x14ac:dyDescent="0.3">
      <c r="A4" s="188"/>
      <c r="B4" s="190"/>
      <c r="C4" s="190"/>
      <c r="D4" s="193"/>
      <c r="E4" s="195"/>
      <c r="F4" s="185"/>
      <c r="G4" s="186"/>
      <c r="H4" s="186"/>
      <c r="I4" s="186"/>
      <c r="J4" s="186"/>
      <c r="K4" s="187"/>
      <c r="L4" s="208"/>
      <c r="M4" s="209"/>
      <c r="N4" s="209"/>
      <c r="O4" s="209"/>
      <c r="P4" s="209"/>
      <c r="Q4" s="210"/>
      <c r="R4" s="200"/>
      <c r="S4" s="200"/>
    </row>
    <row r="5" spans="1:19" ht="17" thickTop="1" thickBot="1" x14ac:dyDescent="0.3">
      <c r="A5" s="188"/>
      <c r="B5" s="190"/>
      <c r="C5" s="190"/>
      <c r="D5" s="193"/>
      <c r="E5" s="195"/>
      <c r="F5" s="161" t="s">
        <v>8</v>
      </c>
      <c r="G5" s="162"/>
      <c r="H5" s="163"/>
      <c r="I5" s="161" t="s">
        <v>9</v>
      </c>
      <c r="J5" s="162"/>
      <c r="K5" s="163"/>
      <c r="L5" s="164" t="s">
        <v>10</v>
      </c>
      <c r="M5" s="165"/>
      <c r="N5" s="166"/>
      <c r="O5" s="164" t="s">
        <v>11</v>
      </c>
      <c r="P5" s="165"/>
      <c r="Q5" s="166"/>
      <c r="R5" s="200"/>
      <c r="S5" s="200"/>
    </row>
    <row r="6" spans="1:19" ht="16.3" thickBot="1" x14ac:dyDescent="0.3">
      <c r="A6" s="189"/>
      <c r="B6" s="191"/>
      <c r="C6" s="191"/>
      <c r="D6" s="194"/>
      <c r="E6" s="196"/>
      <c r="F6" s="2" t="s">
        <v>24</v>
      </c>
      <c r="G6" s="2" t="s">
        <v>25</v>
      </c>
      <c r="H6" s="3" t="s">
        <v>7</v>
      </c>
      <c r="I6" s="2" t="s">
        <v>24</v>
      </c>
      <c r="J6" s="2" t="s">
        <v>25</v>
      </c>
      <c r="K6" s="3" t="s">
        <v>7</v>
      </c>
      <c r="L6" s="2" t="s">
        <v>24</v>
      </c>
      <c r="M6" s="2" t="s">
        <v>25</v>
      </c>
      <c r="N6" s="3" t="s">
        <v>7</v>
      </c>
      <c r="O6" s="2" t="s">
        <v>24</v>
      </c>
      <c r="P6" s="2" t="s">
        <v>25</v>
      </c>
      <c r="Q6" s="3" t="s">
        <v>7</v>
      </c>
      <c r="R6" s="201"/>
      <c r="S6" s="201"/>
    </row>
    <row r="7" spans="1:19" ht="17.850000000000001" customHeight="1" thickTop="1" x14ac:dyDescent="0.25">
      <c r="A7" s="211" t="s">
        <v>21</v>
      </c>
      <c r="B7" s="32">
        <v>1</v>
      </c>
      <c r="C7" s="137" t="s">
        <v>54</v>
      </c>
      <c r="D7" s="6" t="s">
        <v>67</v>
      </c>
      <c r="E7" s="7" t="s">
        <v>17</v>
      </c>
      <c r="F7" s="8">
        <v>30</v>
      </c>
      <c r="G7" s="9" t="s">
        <v>15</v>
      </c>
      <c r="H7" s="10">
        <v>3</v>
      </c>
      <c r="I7" s="8">
        <v>30</v>
      </c>
      <c r="J7" s="9" t="s">
        <v>15</v>
      </c>
      <c r="K7" s="10">
        <v>3</v>
      </c>
      <c r="L7" s="11">
        <v>30</v>
      </c>
      <c r="M7" s="12" t="s">
        <v>15</v>
      </c>
      <c r="N7" s="7">
        <v>6</v>
      </c>
      <c r="O7" s="11"/>
      <c r="P7" s="12"/>
      <c r="Q7" s="7"/>
      <c r="R7" s="13">
        <f>SUM(F7,I7,L7,O7)</f>
        <v>90</v>
      </c>
      <c r="S7" s="13">
        <f>SUM(H7,K7,N7,Q7)</f>
        <v>12</v>
      </c>
    </row>
    <row r="8" spans="1:19" x14ac:dyDescent="0.25">
      <c r="A8" s="212"/>
      <c r="B8" s="22">
        <v>2</v>
      </c>
      <c r="C8" s="138" t="s">
        <v>55</v>
      </c>
      <c r="D8" s="16" t="s">
        <v>67</v>
      </c>
      <c r="E8" s="17" t="s">
        <v>17</v>
      </c>
      <c r="F8" s="18">
        <v>30</v>
      </c>
      <c r="G8" s="19" t="s">
        <v>17</v>
      </c>
      <c r="H8" s="20">
        <v>1</v>
      </c>
      <c r="I8" s="18">
        <v>30</v>
      </c>
      <c r="J8" s="19" t="s">
        <v>14</v>
      </c>
      <c r="K8" s="20">
        <v>2</v>
      </c>
      <c r="L8" s="21">
        <v>30</v>
      </c>
      <c r="M8" s="22" t="s">
        <v>14</v>
      </c>
      <c r="N8" s="17">
        <v>3</v>
      </c>
      <c r="O8" s="21">
        <v>30</v>
      </c>
      <c r="P8" s="22" t="s">
        <v>17</v>
      </c>
      <c r="Q8" s="17">
        <v>14</v>
      </c>
      <c r="R8" s="23">
        <f t="shared" ref="R8:R37" si="0">SUM(F8,I8,L8,O8)</f>
        <v>120</v>
      </c>
      <c r="S8" s="23">
        <f t="shared" ref="S8:S37" si="1">SUM(H8,K8,N8,Q8)</f>
        <v>20</v>
      </c>
    </row>
    <row r="9" spans="1:19" x14ac:dyDescent="0.25">
      <c r="A9" s="212"/>
      <c r="B9" s="22">
        <v>3</v>
      </c>
      <c r="C9" s="138" t="s">
        <v>56</v>
      </c>
      <c r="D9" s="77" t="s">
        <v>74</v>
      </c>
      <c r="E9" s="78" t="s">
        <v>69</v>
      </c>
      <c r="F9" s="79">
        <v>15</v>
      </c>
      <c r="G9" s="64" t="s">
        <v>15</v>
      </c>
      <c r="H9" s="78">
        <v>2</v>
      </c>
      <c r="I9" s="79">
        <v>15</v>
      </c>
      <c r="J9" s="64" t="s">
        <v>15</v>
      </c>
      <c r="K9" s="78">
        <v>2</v>
      </c>
      <c r="L9" s="79"/>
      <c r="M9" s="64"/>
      <c r="N9" s="78"/>
      <c r="O9" s="79"/>
      <c r="P9" s="64"/>
      <c r="Q9" s="78"/>
      <c r="R9" s="23">
        <f t="shared" si="0"/>
        <v>30</v>
      </c>
      <c r="S9" s="23">
        <f t="shared" si="1"/>
        <v>4</v>
      </c>
    </row>
    <row r="10" spans="1:19" x14ac:dyDescent="0.25">
      <c r="A10" s="212"/>
      <c r="B10" s="22">
        <v>4</v>
      </c>
      <c r="C10" s="138" t="s">
        <v>57</v>
      </c>
      <c r="D10" s="77" t="s">
        <v>74</v>
      </c>
      <c r="E10" s="78" t="s">
        <v>69</v>
      </c>
      <c r="F10" s="79"/>
      <c r="G10" s="64"/>
      <c r="H10" s="78"/>
      <c r="I10" s="79"/>
      <c r="J10" s="64"/>
      <c r="K10" s="78"/>
      <c r="L10" s="79">
        <v>15</v>
      </c>
      <c r="M10" s="64" t="s">
        <v>15</v>
      </c>
      <c r="N10" s="78">
        <v>2</v>
      </c>
      <c r="O10" s="79"/>
      <c r="P10" s="64"/>
      <c r="Q10" s="78"/>
      <c r="R10" s="23">
        <f t="shared" si="0"/>
        <v>15</v>
      </c>
      <c r="S10" s="23">
        <f t="shared" si="1"/>
        <v>2</v>
      </c>
    </row>
    <row r="11" spans="1:19" x14ac:dyDescent="0.25">
      <c r="A11" s="212"/>
      <c r="B11" s="22">
        <v>5</v>
      </c>
      <c r="C11" s="139" t="s">
        <v>58</v>
      </c>
      <c r="D11" s="80" t="s">
        <v>67</v>
      </c>
      <c r="E11" s="81" t="s">
        <v>17</v>
      </c>
      <c r="F11" s="82"/>
      <c r="G11" s="83"/>
      <c r="H11" s="81"/>
      <c r="I11" s="82"/>
      <c r="J11" s="83"/>
      <c r="K11" s="81"/>
      <c r="L11" s="82">
        <v>15</v>
      </c>
      <c r="M11" s="83" t="s">
        <v>14</v>
      </c>
      <c r="N11" s="81">
        <v>1</v>
      </c>
      <c r="O11" s="82"/>
      <c r="P11" s="83"/>
      <c r="Q11" s="81"/>
      <c r="R11" s="23">
        <f t="shared" si="0"/>
        <v>15</v>
      </c>
      <c r="S11" s="23">
        <f t="shared" si="1"/>
        <v>1</v>
      </c>
    </row>
    <row r="12" spans="1:19" ht="17.149999999999999" customHeight="1" x14ac:dyDescent="0.25">
      <c r="A12" s="212"/>
      <c r="B12" s="22">
        <v>6</v>
      </c>
      <c r="C12" s="138" t="s">
        <v>93</v>
      </c>
      <c r="D12" s="77" t="s">
        <v>74</v>
      </c>
      <c r="E12" s="78" t="s">
        <v>17</v>
      </c>
      <c r="F12" s="79"/>
      <c r="G12" s="64"/>
      <c r="H12" s="78"/>
      <c r="I12" s="79">
        <v>15</v>
      </c>
      <c r="J12" s="64" t="s">
        <v>17</v>
      </c>
      <c r="K12" s="78">
        <v>1</v>
      </c>
      <c r="L12" s="79">
        <v>15</v>
      </c>
      <c r="M12" s="64" t="s">
        <v>14</v>
      </c>
      <c r="N12" s="78">
        <v>1</v>
      </c>
      <c r="O12" s="79"/>
      <c r="P12" s="64"/>
      <c r="Q12" s="78"/>
      <c r="R12" s="23">
        <f t="shared" si="0"/>
        <v>30</v>
      </c>
      <c r="S12" s="23">
        <f t="shared" si="1"/>
        <v>2</v>
      </c>
    </row>
    <row r="13" spans="1:19" x14ac:dyDescent="0.25">
      <c r="A13" s="212"/>
      <c r="B13" s="22">
        <v>7</v>
      </c>
      <c r="C13" s="138" t="s">
        <v>91</v>
      </c>
      <c r="D13" s="77" t="s">
        <v>73</v>
      </c>
      <c r="E13" s="78" t="s">
        <v>17</v>
      </c>
      <c r="F13" s="79">
        <v>15</v>
      </c>
      <c r="G13" s="64" t="s">
        <v>17</v>
      </c>
      <c r="H13" s="78">
        <v>1</v>
      </c>
      <c r="I13" s="79">
        <v>15</v>
      </c>
      <c r="J13" s="64" t="s">
        <v>17</v>
      </c>
      <c r="K13" s="78">
        <v>1</v>
      </c>
      <c r="L13" s="79">
        <v>30</v>
      </c>
      <c r="M13" s="64" t="s">
        <v>17</v>
      </c>
      <c r="N13" s="78">
        <v>1</v>
      </c>
      <c r="O13" s="79"/>
      <c r="P13" s="64"/>
      <c r="Q13" s="78"/>
      <c r="R13" s="23">
        <f t="shared" si="0"/>
        <v>60</v>
      </c>
      <c r="S13" s="23">
        <f t="shared" si="1"/>
        <v>3</v>
      </c>
    </row>
    <row r="14" spans="1:19" x14ac:dyDescent="0.25">
      <c r="A14" s="212"/>
      <c r="B14" s="22">
        <v>8</v>
      </c>
      <c r="C14" s="138" t="s">
        <v>86</v>
      </c>
      <c r="D14" s="77" t="s">
        <v>74</v>
      </c>
      <c r="E14" s="78" t="s">
        <v>17</v>
      </c>
      <c r="F14" s="79">
        <v>15</v>
      </c>
      <c r="G14" s="64" t="s">
        <v>14</v>
      </c>
      <c r="H14" s="78">
        <v>2</v>
      </c>
      <c r="I14" s="79"/>
      <c r="J14" s="64"/>
      <c r="K14" s="78"/>
      <c r="L14" s="79"/>
      <c r="M14" s="64"/>
      <c r="N14" s="78"/>
      <c r="O14" s="79"/>
      <c r="P14" s="64"/>
      <c r="Q14" s="78"/>
      <c r="R14" s="23">
        <f t="shared" si="0"/>
        <v>15</v>
      </c>
      <c r="S14" s="23">
        <f t="shared" si="1"/>
        <v>2</v>
      </c>
    </row>
    <row r="15" spans="1:19" x14ac:dyDescent="0.25">
      <c r="A15" s="212"/>
      <c r="B15" s="22">
        <v>9</v>
      </c>
      <c r="C15" s="138" t="s">
        <v>89</v>
      </c>
      <c r="D15" s="77" t="s">
        <v>74</v>
      </c>
      <c r="E15" s="78" t="s">
        <v>17</v>
      </c>
      <c r="F15" s="79"/>
      <c r="G15" s="64"/>
      <c r="H15" s="78"/>
      <c r="I15" s="79">
        <v>15</v>
      </c>
      <c r="J15" s="64" t="s">
        <v>14</v>
      </c>
      <c r="K15" s="78">
        <v>1</v>
      </c>
      <c r="L15" s="79"/>
      <c r="M15" s="64"/>
      <c r="N15" s="78"/>
      <c r="O15" s="79"/>
      <c r="P15" s="64"/>
      <c r="Q15" s="78"/>
      <c r="R15" s="23">
        <f t="shared" si="0"/>
        <v>15</v>
      </c>
      <c r="S15" s="23">
        <f t="shared" si="1"/>
        <v>1</v>
      </c>
    </row>
    <row r="16" spans="1:19" x14ac:dyDescent="0.25">
      <c r="A16" s="212"/>
      <c r="B16" s="22">
        <v>10</v>
      </c>
      <c r="C16" s="138" t="s">
        <v>87</v>
      </c>
      <c r="D16" s="77" t="s">
        <v>74</v>
      </c>
      <c r="E16" s="78" t="s">
        <v>17</v>
      </c>
      <c r="F16" s="79"/>
      <c r="G16" s="64"/>
      <c r="H16" s="78"/>
      <c r="I16" s="79"/>
      <c r="J16" s="64"/>
      <c r="K16" s="78"/>
      <c r="L16" s="79">
        <v>30</v>
      </c>
      <c r="M16" s="64" t="s">
        <v>14</v>
      </c>
      <c r="N16" s="78">
        <v>1</v>
      </c>
      <c r="O16" s="79"/>
      <c r="P16" s="64"/>
      <c r="Q16" s="78"/>
      <c r="R16" s="23">
        <f t="shared" si="0"/>
        <v>30</v>
      </c>
      <c r="S16" s="23">
        <f t="shared" si="1"/>
        <v>1</v>
      </c>
    </row>
    <row r="17" spans="1:19" x14ac:dyDescent="0.25">
      <c r="A17" s="212"/>
      <c r="B17" s="22">
        <v>11</v>
      </c>
      <c r="C17" s="138" t="s">
        <v>88</v>
      </c>
      <c r="D17" s="77" t="s">
        <v>74</v>
      </c>
      <c r="E17" s="78" t="s">
        <v>17</v>
      </c>
      <c r="F17" s="79"/>
      <c r="G17" s="64"/>
      <c r="H17" s="78"/>
      <c r="I17" s="79">
        <v>30</v>
      </c>
      <c r="J17" s="64" t="s">
        <v>14</v>
      </c>
      <c r="K17" s="78">
        <v>1</v>
      </c>
      <c r="L17" s="79"/>
      <c r="M17" s="64"/>
      <c r="N17" s="78"/>
      <c r="O17" s="79"/>
      <c r="P17" s="64"/>
      <c r="Q17" s="78"/>
      <c r="R17" s="23">
        <f t="shared" si="0"/>
        <v>30</v>
      </c>
      <c r="S17" s="23">
        <f t="shared" si="1"/>
        <v>1</v>
      </c>
    </row>
    <row r="18" spans="1:19" x14ac:dyDescent="0.25">
      <c r="A18" s="212"/>
      <c r="B18" s="22">
        <v>12</v>
      </c>
      <c r="C18" s="138" t="s">
        <v>59</v>
      </c>
      <c r="D18" s="24" t="s">
        <v>67</v>
      </c>
      <c r="E18" s="78" t="s">
        <v>17</v>
      </c>
      <c r="F18" s="79">
        <v>30</v>
      </c>
      <c r="G18" s="64" t="s">
        <v>14</v>
      </c>
      <c r="H18" s="78">
        <v>1</v>
      </c>
      <c r="I18" s="79">
        <v>30</v>
      </c>
      <c r="J18" s="64" t="s">
        <v>14</v>
      </c>
      <c r="K18" s="78">
        <v>1</v>
      </c>
      <c r="L18" s="79">
        <v>30</v>
      </c>
      <c r="M18" s="64" t="s">
        <v>15</v>
      </c>
      <c r="N18" s="78">
        <v>2</v>
      </c>
      <c r="O18" s="79"/>
      <c r="P18" s="64"/>
      <c r="Q18" s="78"/>
      <c r="R18" s="23">
        <f t="shared" si="0"/>
        <v>90</v>
      </c>
      <c r="S18" s="23">
        <f t="shared" si="1"/>
        <v>4</v>
      </c>
    </row>
    <row r="19" spans="1:19" x14ac:dyDescent="0.25">
      <c r="A19" s="212"/>
      <c r="B19" s="22">
        <v>13</v>
      </c>
      <c r="C19" s="138" t="s">
        <v>60</v>
      </c>
      <c r="D19" s="77" t="s">
        <v>74</v>
      </c>
      <c r="E19" s="78" t="s">
        <v>17</v>
      </c>
      <c r="F19" s="79">
        <v>30</v>
      </c>
      <c r="G19" s="64" t="s">
        <v>14</v>
      </c>
      <c r="H19" s="78">
        <v>1</v>
      </c>
      <c r="I19" s="79">
        <v>30</v>
      </c>
      <c r="J19" s="64" t="s">
        <v>14</v>
      </c>
      <c r="K19" s="78">
        <v>1</v>
      </c>
      <c r="L19" s="79"/>
      <c r="M19" s="64"/>
      <c r="N19" s="78"/>
      <c r="O19" s="79"/>
      <c r="P19" s="64"/>
      <c r="Q19" s="78"/>
      <c r="R19" s="23">
        <f t="shared" si="0"/>
        <v>60</v>
      </c>
      <c r="S19" s="23">
        <f t="shared" si="1"/>
        <v>2</v>
      </c>
    </row>
    <row r="20" spans="1:19" x14ac:dyDescent="0.25">
      <c r="A20" s="212"/>
      <c r="B20" s="22">
        <v>14</v>
      </c>
      <c r="C20" s="138" t="s">
        <v>61</v>
      </c>
      <c r="D20" s="77" t="s">
        <v>74</v>
      </c>
      <c r="E20" s="78" t="s">
        <v>17</v>
      </c>
      <c r="F20" s="79"/>
      <c r="G20" s="64"/>
      <c r="H20" s="78"/>
      <c r="I20" s="79">
        <v>30</v>
      </c>
      <c r="J20" s="64" t="s">
        <v>14</v>
      </c>
      <c r="K20" s="78">
        <v>1</v>
      </c>
      <c r="L20" s="79"/>
      <c r="M20" s="64"/>
      <c r="N20" s="78"/>
      <c r="O20" s="79"/>
      <c r="P20" s="64"/>
      <c r="Q20" s="78"/>
      <c r="R20" s="23">
        <f t="shared" si="0"/>
        <v>30</v>
      </c>
      <c r="S20" s="23">
        <f t="shared" si="1"/>
        <v>1</v>
      </c>
    </row>
    <row r="21" spans="1:19" x14ac:dyDescent="0.25">
      <c r="A21" s="212"/>
      <c r="B21" s="22">
        <v>15</v>
      </c>
      <c r="C21" s="138" t="s">
        <v>90</v>
      </c>
      <c r="D21" s="77" t="s">
        <v>74</v>
      </c>
      <c r="E21" s="78" t="s">
        <v>17</v>
      </c>
      <c r="F21" s="79"/>
      <c r="G21" s="64"/>
      <c r="H21" s="78"/>
      <c r="I21" s="79"/>
      <c r="J21" s="64"/>
      <c r="K21" s="78"/>
      <c r="L21" s="79">
        <v>30</v>
      </c>
      <c r="M21" s="64" t="s">
        <v>15</v>
      </c>
      <c r="N21" s="78">
        <v>2</v>
      </c>
      <c r="O21" s="79"/>
      <c r="P21" s="64"/>
      <c r="Q21" s="78"/>
      <c r="R21" s="23">
        <f t="shared" si="0"/>
        <v>30</v>
      </c>
      <c r="S21" s="23">
        <f t="shared" si="1"/>
        <v>2</v>
      </c>
    </row>
    <row r="22" spans="1:19" ht="18.55" customHeight="1" x14ac:dyDescent="0.25">
      <c r="A22" s="212"/>
      <c r="B22" s="22">
        <v>16</v>
      </c>
      <c r="C22" s="138" t="s">
        <v>84</v>
      </c>
      <c r="D22" s="77" t="s">
        <v>74</v>
      </c>
      <c r="E22" s="78" t="s">
        <v>17</v>
      </c>
      <c r="F22" s="79">
        <v>30</v>
      </c>
      <c r="G22" s="64" t="s">
        <v>14</v>
      </c>
      <c r="H22" s="78">
        <v>2</v>
      </c>
      <c r="I22" s="79"/>
      <c r="J22" s="64"/>
      <c r="K22" s="78"/>
      <c r="L22" s="79"/>
      <c r="M22" s="64"/>
      <c r="N22" s="78"/>
      <c r="O22" s="79"/>
      <c r="P22" s="64"/>
      <c r="Q22" s="78"/>
      <c r="R22" s="23">
        <f t="shared" si="0"/>
        <v>30</v>
      </c>
      <c r="S22" s="23">
        <f t="shared" si="1"/>
        <v>2</v>
      </c>
    </row>
    <row r="23" spans="1:19" x14ac:dyDescent="0.25">
      <c r="A23" s="212"/>
      <c r="B23" s="22">
        <v>17</v>
      </c>
      <c r="C23" s="138" t="s">
        <v>85</v>
      </c>
      <c r="D23" s="77" t="s">
        <v>74</v>
      </c>
      <c r="E23" s="78" t="s">
        <v>17</v>
      </c>
      <c r="F23" s="79"/>
      <c r="G23" s="64"/>
      <c r="H23" s="78"/>
      <c r="I23" s="79">
        <v>30</v>
      </c>
      <c r="J23" s="64" t="s">
        <v>14</v>
      </c>
      <c r="K23" s="78">
        <v>1</v>
      </c>
      <c r="L23" s="79"/>
      <c r="M23" s="64"/>
      <c r="N23" s="78"/>
      <c r="O23" s="79"/>
      <c r="P23" s="64"/>
      <c r="Q23" s="78"/>
      <c r="R23" s="23">
        <f t="shared" si="0"/>
        <v>30</v>
      </c>
      <c r="S23" s="23">
        <f t="shared" si="1"/>
        <v>1</v>
      </c>
    </row>
    <row r="24" spans="1:19" x14ac:dyDescent="0.25">
      <c r="A24" s="212"/>
      <c r="B24" s="22">
        <v>18</v>
      </c>
      <c r="C24" s="138" t="s">
        <v>95</v>
      </c>
      <c r="D24" s="77" t="s">
        <v>67</v>
      </c>
      <c r="E24" s="78" t="s">
        <v>17</v>
      </c>
      <c r="F24" s="79">
        <v>30</v>
      </c>
      <c r="G24" s="64" t="s">
        <v>14</v>
      </c>
      <c r="H24" s="78">
        <v>2</v>
      </c>
      <c r="I24" s="79"/>
      <c r="J24" s="64"/>
      <c r="K24" s="78"/>
      <c r="L24" s="79"/>
      <c r="M24" s="64"/>
      <c r="N24" s="78"/>
      <c r="O24" s="79"/>
      <c r="P24" s="64"/>
      <c r="Q24" s="78"/>
      <c r="R24" s="23">
        <f t="shared" si="0"/>
        <v>30</v>
      </c>
      <c r="S24" s="23">
        <f t="shared" si="1"/>
        <v>2</v>
      </c>
    </row>
    <row r="25" spans="1:19" x14ac:dyDescent="0.25">
      <c r="A25" s="212"/>
      <c r="B25" s="22">
        <v>19</v>
      </c>
      <c r="C25" s="138" t="s">
        <v>83</v>
      </c>
      <c r="D25" s="77" t="s">
        <v>74</v>
      </c>
      <c r="E25" s="78" t="s">
        <v>17</v>
      </c>
      <c r="F25" s="79"/>
      <c r="G25" s="64"/>
      <c r="H25" s="78"/>
      <c r="I25" s="79">
        <v>30</v>
      </c>
      <c r="J25" s="64" t="s">
        <v>14</v>
      </c>
      <c r="K25" s="78">
        <v>1</v>
      </c>
      <c r="L25" s="79"/>
      <c r="M25" s="64"/>
      <c r="N25" s="78"/>
      <c r="O25" s="79"/>
      <c r="P25" s="64"/>
      <c r="Q25" s="78"/>
      <c r="R25" s="23">
        <f t="shared" si="0"/>
        <v>30</v>
      </c>
      <c r="S25" s="23">
        <f t="shared" si="1"/>
        <v>1</v>
      </c>
    </row>
    <row r="26" spans="1:19" x14ac:dyDescent="0.25">
      <c r="A26" s="212"/>
      <c r="B26" s="22">
        <v>20</v>
      </c>
      <c r="C26" s="138" t="s">
        <v>62</v>
      </c>
      <c r="D26" s="77" t="s">
        <v>74</v>
      </c>
      <c r="E26" s="78" t="s">
        <v>17</v>
      </c>
      <c r="F26" s="79">
        <v>30</v>
      </c>
      <c r="G26" s="64" t="s">
        <v>14</v>
      </c>
      <c r="H26" s="78">
        <v>1</v>
      </c>
      <c r="I26" s="79">
        <v>30</v>
      </c>
      <c r="J26" s="64" t="s">
        <v>14</v>
      </c>
      <c r="K26" s="78">
        <v>1</v>
      </c>
      <c r="L26" s="79">
        <v>30</v>
      </c>
      <c r="M26" s="64" t="s">
        <v>14</v>
      </c>
      <c r="N26" s="78">
        <v>1</v>
      </c>
      <c r="O26" s="79">
        <v>30</v>
      </c>
      <c r="P26" s="64" t="s">
        <v>15</v>
      </c>
      <c r="Q26" s="78">
        <v>2</v>
      </c>
      <c r="R26" s="23">
        <f t="shared" si="0"/>
        <v>120</v>
      </c>
      <c r="S26" s="23">
        <f t="shared" si="1"/>
        <v>5</v>
      </c>
    </row>
    <row r="27" spans="1:19" ht="16.3" thickBot="1" x14ac:dyDescent="0.3">
      <c r="A27" s="213"/>
      <c r="B27" s="41">
        <v>21</v>
      </c>
      <c r="C27" s="140" t="s">
        <v>34</v>
      </c>
      <c r="D27" s="84" t="s">
        <v>74</v>
      </c>
      <c r="E27" s="85" t="s">
        <v>69</v>
      </c>
      <c r="F27" s="86"/>
      <c r="G27" s="87"/>
      <c r="H27" s="85"/>
      <c r="I27" s="86"/>
      <c r="J27" s="87"/>
      <c r="K27" s="85"/>
      <c r="L27" s="86">
        <v>2</v>
      </c>
      <c r="M27" s="87" t="s">
        <v>17</v>
      </c>
      <c r="N27" s="85">
        <v>1</v>
      </c>
      <c r="O27" s="86">
        <v>2</v>
      </c>
      <c r="P27" s="87" t="s">
        <v>17</v>
      </c>
      <c r="Q27" s="85">
        <v>1</v>
      </c>
      <c r="R27" s="42">
        <f t="shared" si="0"/>
        <v>4</v>
      </c>
      <c r="S27" s="42">
        <f t="shared" si="1"/>
        <v>2</v>
      </c>
    </row>
    <row r="28" spans="1:19" ht="32.1" customHeight="1" thickTop="1" x14ac:dyDescent="0.25">
      <c r="A28" s="211" t="s">
        <v>22</v>
      </c>
      <c r="B28" s="32">
        <v>22</v>
      </c>
      <c r="C28" s="137" t="s">
        <v>37</v>
      </c>
      <c r="D28" s="6" t="s">
        <v>74</v>
      </c>
      <c r="E28" s="7" t="s">
        <v>17</v>
      </c>
      <c r="F28" s="8">
        <v>30</v>
      </c>
      <c r="G28" s="9" t="s">
        <v>14</v>
      </c>
      <c r="H28" s="10">
        <v>1</v>
      </c>
      <c r="I28" s="8">
        <v>30</v>
      </c>
      <c r="J28" s="9" t="s">
        <v>15</v>
      </c>
      <c r="K28" s="10">
        <v>2</v>
      </c>
      <c r="L28" s="88"/>
      <c r="M28" s="89"/>
      <c r="N28" s="90"/>
      <c r="O28" s="88"/>
      <c r="P28" s="89"/>
      <c r="Q28" s="90"/>
      <c r="R28" s="13">
        <f t="shared" si="0"/>
        <v>60</v>
      </c>
      <c r="S28" s="132">
        <f t="shared" si="1"/>
        <v>3</v>
      </c>
    </row>
    <row r="29" spans="1:19" ht="19.2" customHeight="1" x14ac:dyDescent="0.25">
      <c r="A29" s="212"/>
      <c r="B29" s="22">
        <v>23</v>
      </c>
      <c r="C29" s="140" t="s">
        <v>49</v>
      </c>
      <c r="D29" s="84" t="s">
        <v>68</v>
      </c>
      <c r="E29" s="85" t="s">
        <v>17</v>
      </c>
      <c r="F29" s="86">
        <v>30</v>
      </c>
      <c r="G29" s="87" t="s">
        <v>14</v>
      </c>
      <c r="H29" s="85">
        <v>2</v>
      </c>
      <c r="I29" s="86"/>
      <c r="J29" s="87"/>
      <c r="K29" s="85"/>
      <c r="L29" s="86"/>
      <c r="M29" s="87"/>
      <c r="N29" s="85"/>
      <c r="O29" s="86"/>
      <c r="P29" s="87"/>
      <c r="Q29" s="85"/>
      <c r="R29" s="23">
        <f t="shared" si="0"/>
        <v>30</v>
      </c>
      <c r="S29" s="133">
        <f t="shared" si="1"/>
        <v>2</v>
      </c>
    </row>
    <row r="30" spans="1:19" ht="21.4" customHeight="1" thickBot="1" x14ac:dyDescent="0.3">
      <c r="A30" s="213"/>
      <c r="B30" s="41">
        <v>24</v>
      </c>
      <c r="C30" s="141" t="s">
        <v>48</v>
      </c>
      <c r="D30" s="91" t="s">
        <v>68</v>
      </c>
      <c r="E30" s="92" t="s">
        <v>17</v>
      </c>
      <c r="F30" s="93"/>
      <c r="G30" s="94"/>
      <c r="H30" s="92"/>
      <c r="I30" s="93">
        <v>30</v>
      </c>
      <c r="J30" s="94" t="s">
        <v>14</v>
      </c>
      <c r="K30" s="92">
        <v>2</v>
      </c>
      <c r="L30" s="93"/>
      <c r="M30" s="94"/>
      <c r="N30" s="92"/>
      <c r="O30" s="93"/>
      <c r="P30" s="94"/>
      <c r="Q30" s="92"/>
      <c r="R30" s="42">
        <f t="shared" si="0"/>
        <v>30</v>
      </c>
      <c r="S30" s="134">
        <f t="shared" si="1"/>
        <v>2</v>
      </c>
    </row>
    <row r="31" spans="1:19" ht="22.1" customHeight="1" thickTop="1" x14ac:dyDescent="0.25">
      <c r="A31" s="211" t="s">
        <v>23</v>
      </c>
      <c r="B31" s="32">
        <v>25</v>
      </c>
      <c r="C31" s="137" t="s">
        <v>70</v>
      </c>
      <c r="D31" s="6" t="s">
        <v>68</v>
      </c>
      <c r="E31" s="67" t="s">
        <v>17</v>
      </c>
      <c r="F31" s="68"/>
      <c r="G31" s="9"/>
      <c r="H31" s="10"/>
      <c r="I31" s="8">
        <v>30</v>
      </c>
      <c r="J31" s="9" t="s">
        <v>14</v>
      </c>
      <c r="K31" s="69">
        <v>1</v>
      </c>
      <c r="L31" s="70"/>
      <c r="M31" s="12"/>
      <c r="N31" s="7"/>
      <c r="O31" s="11"/>
      <c r="P31" s="12"/>
      <c r="Q31" s="7"/>
      <c r="R31" s="13">
        <f t="shared" si="0"/>
        <v>30</v>
      </c>
      <c r="S31" s="13">
        <f t="shared" si="1"/>
        <v>1</v>
      </c>
    </row>
    <row r="32" spans="1:19" x14ac:dyDescent="0.25">
      <c r="A32" s="212"/>
      <c r="B32" s="22">
        <v>26</v>
      </c>
      <c r="C32" s="138" t="s">
        <v>71</v>
      </c>
      <c r="D32" s="16" t="s">
        <v>67</v>
      </c>
      <c r="E32" s="49" t="s">
        <v>17</v>
      </c>
      <c r="F32" s="50">
        <v>30</v>
      </c>
      <c r="G32" s="19" t="s">
        <v>15</v>
      </c>
      <c r="H32" s="20">
        <v>2</v>
      </c>
      <c r="I32" s="18"/>
      <c r="J32" s="19"/>
      <c r="K32" s="51"/>
      <c r="L32" s="52"/>
      <c r="M32" s="22"/>
      <c r="N32" s="17"/>
      <c r="O32" s="21"/>
      <c r="P32" s="22"/>
      <c r="Q32" s="17"/>
      <c r="R32" s="23">
        <f t="shared" si="0"/>
        <v>30</v>
      </c>
      <c r="S32" s="23">
        <f t="shared" si="1"/>
        <v>2</v>
      </c>
    </row>
    <row r="33" spans="1:19" x14ac:dyDescent="0.25">
      <c r="A33" s="212"/>
      <c r="B33" s="32">
        <v>27</v>
      </c>
      <c r="C33" s="138" t="s">
        <v>72</v>
      </c>
      <c r="D33" s="16" t="s">
        <v>67</v>
      </c>
      <c r="E33" s="49" t="s">
        <v>17</v>
      </c>
      <c r="F33" s="50"/>
      <c r="G33" s="19"/>
      <c r="H33" s="20"/>
      <c r="I33" s="18">
        <v>30</v>
      </c>
      <c r="J33" s="19" t="s">
        <v>15</v>
      </c>
      <c r="K33" s="51">
        <v>2</v>
      </c>
      <c r="L33" s="52"/>
      <c r="M33" s="22"/>
      <c r="N33" s="17"/>
      <c r="O33" s="21"/>
      <c r="P33" s="22"/>
      <c r="Q33" s="17"/>
      <c r="R33" s="23">
        <f t="shared" si="0"/>
        <v>30</v>
      </c>
      <c r="S33" s="23">
        <f t="shared" si="1"/>
        <v>2</v>
      </c>
    </row>
    <row r="34" spans="1:19" x14ac:dyDescent="0.25">
      <c r="A34" s="212"/>
      <c r="B34" s="22">
        <v>28</v>
      </c>
      <c r="C34" s="138" t="s">
        <v>27</v>
      </c>
      <c r="D34" s="77"/>
      <c r="E34" s="78"/>
      <c r="F34" s="79"/>
      <c r="G34" s="64"/>
      <c r="H34" s="78"/>
      <c r="I34" s="79">
        <v>30</v>
      </c>
      <c r="J34" s="64" t="s">
        <v>14</v>
      </c>
      <c r="K34" s="78">
        <v>1</v>
      </c>
      <c r="L34" s="79"/>
      <c r="M34" s="64"/>
      <c r="N34" s="78"/>
      <c r="O34" s="79"/>
      <c r="P34" s="64"/>
      <c r="Q34" s="78"/>
      <c r="R34" s="23">
        <f t="shared" si="0"/>
        <v>30</v>
      </c>
      <c r="S34" s="23">
        <f t="shared" si="1"/>
        <v>1</v>
      </c>
    </row>
    <row r="35" spans="1:19" ht="16.3" thickBot="1" x14ac:dyDescent="0.3">
      <c r="A35" s="213"/>
      <c r="B35" s="41">
        <v>29</v>
      </c>
      <c r="C35" s="142" t="s">
        <v>80</v>
      </c>
      <c r="D35" s="80" t="s">
        <v>67</v>
      </c>
      <c r="E35" s="92" t="s">
        <v>17</v>
      </c>
      <c r="F35" s="82">
        <v>4</v>
      </c>
      <c r="G35" s="83" t="s">
        <v>17</v>
      </c>
      <c r="H35" s="81">
        <v>0</v>
      </c>
      <c r="I35" s="82"/>
      <c r="J35" s="83"/>
      <c r="K35" s="92"/>
      <c r="L35" s="82"/>
      <c r="M35" s="83"/>
      <c r="N35" s="81"/>
      <c r="O35" s="82"/>
      <c r="P35" s="83"/>
      <c r="Q35" s="81"/>
      <c r="R35" s="23">
        <f t="shared" si="0"/>
        <v>4</v>
      </c>
      <c r="S35" s="23">
        <f t="shared" si="1"/>
        <v>0</v>
      </c>
    </row>
    <row r="36" spans="1:19" ht="31.6" customHeight="1" thickTop="1" x14ac:dyDescent="0.25">
      <c r="A36" s="214" t="s">
        <v>76</v>
      </c>
      <c r="B36" s="32">
        <v>30</v>
      </c>
      <c r="C36" s="137" t="s">
        <v>78</v>
      </c>
      <c r="D36" s="66" t="s">
        <v>79</v>
      </c>
      <c r="E36" s="67" t="s">
        <v>17</v>
      </c>
      <c r="F36" s="68">
        <v>30</v>
      </c>
      <c r="G36" s="9" t="s">
        <v>14</v>
      </c>
      <c r="H36" s="10">
        <v>2</v>
      </c>
      <c r="I36" s="8">
        <v>30</v>
      </c>
      <c r="J36" s="9" t="s">
        <v>15</v>
      </c>
      <c r="K36" s="69">
        <v>3</v>
      </c>
      <c r="L36" s="70"/>
      <c r="M36" s="12"/>
      <c r="N36" s="7"/>
      <c r="O36" s="11"/>
      <c r="P36" s="12"/>
      <c r="Q36" s="7"/>
      <c r="R36" s="13">
        <f t="shared" si="0"/>
        <v>60</v>
      </c>
      <c r="S36" s="13">
        <f t="shared" si="1"/>
        <v>5</v>
      </c>
    </row>
    <row r="37" spans="1:19" ht="32.950000000000003" customHeight="1" thickBot="1" x14ac:dyDescent="0.3">
      <c r="A37" s="215"/>
      <c r="B37" s="41">
        <v>31</v>
      </c>
      <c r="C37" s="141" t="s">
        <v>77</v>
      </c>
      <c r="D37" s="91"/>
      <c r="E37" s="92"/>
      <c r="F37" s="93">
        <v>175</v>
      </c>
      <c r="G37" s="94"/>
      <c r="H37" s="92">
        <v>7</v>
      </c>
      <c r="I37" s="93">
        <v>60</v>
      </c>
      <c r="J37" s="94"/>
      <c r="K37" s="92">
        <v>2</v>
      </c>
      <c r="L37" s="93">
        <v>275</v>
      </c>
      <c r="M37" s="94"/>
      <c r="N37" s="92">
        <v>9</v>
      </c>
      <c r="O37" s="93">
        <v>390</v>
      </c>
      <c r="P37" s="94"/>
      <c r="Q37" s="92">
        <v>13</v>
      </c>
      <c r="R37" s="42">
        <f t="shared" si="0"/>
        <v>900</v>
      </c>
      <c r="S37" s="42">
        <f t="shared" si="1"/>
        <v>31</v>
      </c>
    </row>
    <row r="38" spans="1:19" ht="17" thickTop="1" thickBot="1" x14ac:dyDescent="0.3">
      <c r="A38" s="167" t="s">
        <v>19</v>
      </c>
      <c r="B38" s="203"/>
      <c r="C38" s="203"/>
      <c r="D38" s="203"/>
      <c r="E38" s="204"/>
      <c r="F38" s="128">
        <f>SUM(F7:F37)</f>
        <v>554</v>
      </c>
      <c r="G38" s="59"/>
      <c r="H38" s="127">
        <f>SUM(H7:H37)</f>
        <v>30</v>
      </c>
      <c r="I38" s="59">
        <f>SUM(I7:I37)</f>
        <v>570</v>
      </c>
      <c r="J38" s="59"/>
      <c r="K38" s="127">
        <f>SUM(K7:K37)</f>
        <v>30</v>
      </c>
      <c r="L38" s="60">
        <f>SUM(L7:L37)</f>
        <v>532</v>
      </c>
      <c r="M38" s="60"/>
      <c r="N38" s="61">
        <f>SUM(N7:N37)</f>
        <v>30</v>
      </c>
      <c r="O38" s="60">
        <f>SUM(O7:O37)</f>
        <v>452</v>
      </c>
      <c r="P38" s="60"/>
      <c r="Q38" s="61">
        <f>SUM(Q7:Q37)</f>
        <v>30</v>
      </c>
      <c r="R38" s="129">
        <f>SUM(R7:R37)</f>
        <v>2108</v>
      </c>
      <c r="S38" s="129">
        <f>SUM(S7:S37)</f>
        <v>120</v>
      </c>
    </row>
    <row r="39" spans="1:19" ht="16.3" thickTop="1" x14ac:dyDescent="0.25"/>
  </sheetData>
  <mergeCells count="25">
    <mergeCell ref="A38:E38"/>
    <mergeCell ref="F5:H5"/>
    <mergeCell ref="L3:Q3"/>
    <mergeCell ref="F4:K4"/>
    <mergeCell ref="L4:Q4"/>
    <mergeCell ref="I5:K5"/>
    <mergeCell ref="L5:N5"/>
    <mergeCell ref="O5:Q5"/>
    <mergeCell ref="A7:A27"/>
    <mergeCell ref="A28:A30"/>
    <mergeCell ref="A36:A37"/>
    <mergeCell ref="A31:A35"/>
    <mergeCell ref="S1:S6"/>
    <mergeCell ref="A2:A6"/>
    <mergeCell ref="B2:B6"/>
    <mergeCell ref="C2:C6"/>
    <mergeCell ref="D2:D6"/>
    <mergeCell ref="A1:E1"/>
    <mergeCell ref="F1:K1"/>
    <mergeCell ref="L1:Q1"/>
    <mergeCell ref="R1:R6"/>
    <mergeCell ref="E2:E6"/>
    <mergeCell ref="F2:K2"/>
    <mergeCell ref="L2:Q2"/>
    <mergeCell ref="F3:K3"/>
  </mergeCells>
  <pageMargins left="0.7" right="0.7" top="0.75" bottom="0.75" header="0.3" footer="0.3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workbookViewId="0">
      <selection activeCell="L3" sqref="L3:Q3"/>
    </sheetView>
  </sheetViews>
  <sheetFormatPr defaultColWidth="8.875" defaultRowHeight="15.65" x14ac:dyDescent="0.25"/>
  <cols>
    <col min="1" max="1" width="7.5" style="95" customWidth="1"/>
    <col min="2" max="2" width="4" style="95" customWidth="1"/>
    <col min="3" max="3" width="52.75" style="95" customWidth="1"/>
    <col min="4" max="4" width="6.25" style="95" customWidth="1"/>
    <col min="5" max="5" width="6" style="95" customWidth="1"/>
    <col min="6" max="16384" width="8.875" style="95"/>
  </cols>
  <sheetData>
    <row r="1" spans="1:19" ht="17" thickTop="1" thickBot="1" x14ac:dyDescent="0.3">
      <c r="A1" s="167" t="s">
        <v>99</v>
      </c>
      <c r="B1" s="168"/>
      <c r="C1" s="168"/>
      <c r="D1" s="168"/>
      <c r="E1" s="169"/>
      <c r="F1" s="179" t="s">
        <v>4</v>
      </c>
      <c r="G1" s="180"/>
      <c r="H1" s="180"/>
      <c r="I1" s="180"/>
      <c r="J1" s="180"/>
      <c r="K1" s="181"/>
      <c r="L1" s="167" t="s">
        <v>5</v>
      </c>
      <c r="M1" s="168"/>
      <c r="N1" s="168"/>
      <c r="O1" s="168"/>
      <c r="P1" s="168"/>
      <c r="Q1" s="169"/>
      <c r="R1" s="199" t="s">
        <v>6</v>
      </c>
      <c r="S1" s="199" t="s">
        <v>7</v>
      </c>
    </row>
    <row r="2" spans="1:19" ht="16.3" thickTop="1" x14ac:dyDescent="0.25">
      <c r="A2" s="188" t="s">
        <v>20</v>
      </c>
      <c r="B2" s="190" t="s">
        <v>0</v>
      </c>
      <c r="C2" s="190" t="s">
        <v>1</v>
      </c>
      <c r="D2" s="193" t="s">
        <v>2</v>
      </c>
      <c r="E2" s="195" t="s">
        <v>3</v>
      </c>
      <c r="F2" s="182" t="s">
        <v>94</v>
      </c>
      <c r="G2" s="183"/>
      <c r="H2" s="183"/>
      <c r="I2" s="183"/>
      <c r="J2" s="183"/>
      <c r="K2" s="184"/>
      <c r="L2" s="170" t="s">
        <v>98</v>
      </c>
      <c r="M2" s="171"/>
      <c r="N2" s="171"/>
      <c r="O2" s="171"/>
      <c r="P2" s="171"/>
      <c r="Q2" s="172"/>
      <c r="R2" s="200"/>
      <c r="S2" s="200"/>
    </row>
    <row r="3" spans="1:19" x14ac:dyDescent="0.25">
      <c r="A3" s="188"/>
      <c r="B3" s="190"/>
      <c r="C3" s="190"/>
      <c r="D3" s="193"/>
      <c r="E3" s="195"/>
      <c r="F3" s="182"/>
      <c r="G3" s="183"/>
      <c r="H3" s="183"/>
      <c r="I3" s="183"/>
      <c r="J3" s="183"/>
      <c r="K3" s="184"/>
      <c r="L3" s="205"/>
      <c r="M3" s="206"/>
      <c r="N3" s="206"/>
      <c r="O3" s="206"/>
      <c r="P3" s="206"/>
      <c r="Q3" s="207"/>
      <c r="R3" s="200"/>
      <c r="S3" s="200"/>
    </row>
    <row r="4" spans="1:19" ht="16.3" thickBot="1" x14ac:dyDescent="0.3">
      <c r="A4" s="188"/>
      <c r="B4" s="190"/>
      <c r="C4" s="190"/>
      <c r="D4" s="193"/>
      <c r="E4" s="195"/>
      <c r="F4" s="185"/>
      <c r="G4" s="186"/>
      <c r="H4" s="186"/>
      <c r="I4" s="186"/>
      <c r="J4" s="186"/>
      <c r="K4" s="187"/>
      <c r="L4" s="208"/>
      <c r="M4" s="209"/>
      <c r="N4" s="209"/>
      <c r="O4" s="209"/>
      <c r="P4" s="209"/>
      <c r="Q4" s="210"/>
      <c r="R4" s="200"/>
      <c r="S4" s="200"/>
    </row>
    <row r="5" spans="1:19" ht="17" thickTop="1" thickBot="1" x14ac:dyDescent="0.3">
      <c r="A5" s="188"/>
      <c r="B5" s="190"/>
      <c r="C5" s="190"/>
      <c r="D5" s="193"/>
      <c r="E5" s="195"/>
      <c r="F5" s="161" t="s">
        <v>8</v>
      </c>
      <c r="G5" s="162"/>
      <c r="H5" s="163"/>
      <c r="I5" s="161" t="s">
        <v>9</v>
      </c>
      <c r="J5" s="162"/>
      <c r="K5" s="163"/>
      <c r="L5" s="164" t="s">
        <v>10</v>
      </c>
      <c r="M5" s="165"/>
      <c r="N5" s="166"/>
      <c r="O5" s="164" t="s">
        <v>11</v>
      </c>
      <c r="P5" s="165"/>
      <c r="Q5" s="166"/>
      <c r="R5" s="200"/>
      <c r="S5" s="200"/>
    </row>
    <row r="6" spans="1:19" ht="16.3" thickBot="1" x14ac:dyDescent="0.3">
      <c r="A6" s="189"/>
      <c r="B6" s="191"/>
      <c r="C6" s="191"/>
      <c r="D6" s="194"/>
      <c r="E6" s="196"/>
      <c r="F6" s="2" t="s">
        <v>24</v>
      </c>
      <c r="G6" s="2" t="s">
        <v>25</v>
      </c>
      <c r="H6" s="3" t="s">
        <v>7</v>
      </c>
      <c r="I6" s="2" t="s">
        <v>24</v>
      </c>
      <c r="J6" s="2" t="s">
        <v>25</v>
      </c>
      <c r="K6" s="3" t="s">
        <v>7</v>
      </c>
      <c r="L6" s="2" t="s">
        <v>24</v>
      </c>
      <c r="M6" s="2" t="s">
        <v>25</v>
      </c>
      <c r="N6" s="3" t="s">
        <v>7</v>
      </c>
      <c r="O6" s="2" t="s">
        <v>24</v>
      </c>
      <c r="P6" s="2" t="s">
        <v>25</v>
      </c>
      <c r="Q6" s="3" t="s">
        <v>7</v>
      </c>
      <c r="R6" s="201"/>
      <c r="S6" s="201"/>
    </row>
    <row r="7" spans="1:19" ht="16.3" thickTop="1" x14ac:dyDescent="0.25">
      <c r="A7" s="192" t="s">
        <v>21</v>
      </c>
      <c r="B7" s="4">
        <v>1</v>
      </c>
      <c r="C7" s="76" t="s">
        <v>54</v>
      </c>
      <c r="D7" s="6" t="s">
        <v>67</v>
      </c>
      <c r="E7" s="7" t="s">
        <v>17</v>
      </c>
      <c r="F7" s="8">
        <v>30</v>
      </c>
      <c r="G7" s="9" t="s">
        <v>15</v>
      </c>
      <c r="H7" s="10">
        <v>4</v>
      </c>
      <c r="I7" s="8">
        <v>30</v>
      </c>
      <c r="J7" s="9" t="s">
        <v>15</v>
      </c>
      <c r="K7" s="10">
        <v>5</v>
      </c>
      <c r="L7" s="11">
        <v>30</v>
      </c>
      <c r="M7" s="12" t="s">
        <v>15</v>
      </c>
      <c r="N7" s="7">
        <v>7</v>
      </c>
      <c r="O7" s="11"/>
      <c r="P7" s="12"/>
      <c r="Q7" s="7"/>
      <c r="R7" s="13">
        <f>SUM(F7,I7,L7,O7)</f>
        <v>90</v>
      </c>
      <c r="S7" s="13">
        <f>SUM(H7,K7,N7,Q7)</f>
        <v>16</v>
      </c>
    </row>
    <row r="8" spans="1:19" x14ac:dyDescent="0.25">
      <c r="A8" s="188"/>
      <c r="B8" s="14">
        <v>2</v>
      </c>
      <c r="C8" s="148" t="s">
        <v>55</v>
      </c>
      <c r="D8" s="16" t="s">
        <v>67</v>
      </c>
      <c r="E8" s="17" t="s">
        <v>17</v>
      </c>
      <c r="F8" s="18">
        <v>30</v>
      </c>
      <c r="G8" s="19" t="s">
        <v>17</v>
      </c>
      <c r="H8" s="20">
        <v>1</v>
      </c>
      <c r="I8" s="18">
        <v>30</v>
      </c>
      <c r="J8" s="19" t="s">
        <v>15</v>
      </c>
      <c r="K8" s="20">
        <v>2</v>
      </c>
      <c r="L8" s="21"/>
      <c r="M8" s="22"/>
      <c r="N8" s="17"/>
      <c r="O8" s="21"/>
      <c r="P8" s="22"/>
      <c r="Q8" s="17"/>
      <c r="R8" s="23">
        <f t="shared" ref="R8:R35" si="0">SUM(F8,I8,L8,O8)</f>
        <v>60</v>
      </c>
      <c r="S8" s="23">
        <f t="shared" ref="S8:S35" si="1">SUM(H8,K8,N8,Q8)</f>
        <v>3</v>
      </c>
    </row>
    <row r="9" spans="1:19" x14ac:dyDescent="0.25">
      <c r="A9" s="188"/>
      <c r="B9" s="14">
        <v>3</v>
      </c>
      <c r="C9" s="148" t="s">
        <v>100</v>
      </c>
      <c r="D9" s="16" t="s">
        <v>74</v>
      </c>
      <c r="E9" s="17" t="s">
        <v>17</v>
      </c>
      <c r="F9" s="18"/>
      <c r="G9" s="19"/>
      <c r="H9" s="20"/>
      <c r="I9" s="18"/>
      <c r="J9" s="19"/>
      <c r="K9" s="20"/>
      <c r="L9" s="21">
        <v>30</v>
      </c>
      <c r="M9" s="22" t="s">
        <v>14</v>
      </c>
      <c r="N9" s="17">
        <v>3</v>
      </c>
      <c r="O9" s="21">
        <v>30</v>
      </c>
      <c r="P9" s="22" t="s">
        <v>17</v>
      </c>
      <c r="Q9" s="17">
        <v>14</v>
      </c>
      <c r="R9" s="23">
        <f t="shared" si="0"/>
        <v>60</v>
      </c>
      <c r="S9" s="23">
        <f t="shared" si="1"/>
        <v>17</v>
      </c>
    </row>
    <row r="10" spans="1:19" x14ac:dyDescent="0.25">
      <c r="A10" s="188"/>
      <c r="B10" s="14">
        <v>4</v>
      </c>
      <c r="C10" s="148" t="s">
        <v>56</v>
      </c>
      <c r="D10" s="77" t="s">
        <v>74</v>
      </c>
      <c r="E10" s="78" t="s">
        <v>69</v>
      </c>
      <c r="F10" s="79">
        <v>15</v>
      </c>
      <c r="G10" s="64" t="s">
        <v>15</v>
      </c>
      <c r="H10" s="78">
        <v>2</v>
      </c>
      <c r="I10" s="79">
        <v>15</v>
      </c>
      <c r="J10" s="64" t="s">
        <v>15</v>
      </c>
      <c r="K10" s="78">
        <v>2</v>
      </c>
      <c r="L10" s="79"/>
      <c r="M10" s="64"/>
      <c r="N10" s="78"/>
      <c r="O10" s="79"/>
      <c r="P10" s="64"/>
      <c r="Q10" s="78"/>
      <c r="R10" s="23">
        <f t="shared" si="0"/>
        <v>30</v>
      </c>
      <c r="S10" s="23">
        <f t="shared" si="1"/>
        <v>4</v>
      </c>
    </row>
    <row r="11" spans="1:19" ht="31.25" x14ac:dyDescent="0.25">
      <c r="A11" s="188"/>
      <c r="B11" s="14">
        <v>5</v>
      </c>
      <c r="C11" s="148" t="s">
        <v>57</v>
      </c>
      <c r="D11" s="77" t="s">
        <v>74</v>
      </c>
      <c r="E11" s="78" t="s">
        <v>69</v>
      </c>
      <c r="F11" s="79"/>
      <c r="G11" s="64"/>
      <c r="H11" s="78"/>
      <c r="I11" s="79"/>
      <c r="J11" s="64"/>
      <c r="K11" s="78"/>
      <c r="L11" s="79">
        <v>15</v>
      </c>
      <c r="M11" s="64" t="s">
        <v>15</v>
      </c>
      <c r="N11" s="78">
        <v>2</v>
      </c>
      <c r="O11" s="79"/>
      <c r="P11" s="64"/>
      <c r="Q11" s="78"/>
      <c r="R11" s="23">
        <f t="shared" si="0"/>
        <v>15</v>
      </c>
      <c r="S11" s="23">
        <f t="shared" si="1"/>
        <v>2</v>
      </c>
    </row>
    <row r="12" spans="1:19" x14ac:dyDescent="0.25">
      <c r="A12" s="188"/>
      <c r="B12" s="14">
        <v>6</v>
      </c>
      <c r="C12" s="149" t="s">
        <v>58</v>
      </c>
      <c r="D12" s="80" t="s">
        <v>67</v>
      </c>
      <c r="E12" s="81" t="s">
        <v>17</v>
      </c>
      <c r="F12" s="82"/>
      <c r="G12" s="83"/>
      <c r="H12" s="81"/>
      <c r="I12" s="82"/>
      <c r="J12" s="83"/>
      <c r="K12" s="81"/>
      <c r="L12" s="82">
        <v>15</v>
      </c>
      <c r="M12" s="83" t="s">
        <v>14</v>
      </c>
      <c r="N12" s="81">
        <v>1</v>
      </c>
      <c r="O12" s="82"/>
      <c r="P12" s="83"/>
      <c r="Q12" s="81"/>
      <c r="R12" s="23">
        <f t="shared" si="0"/>
        <v>15</v>
      </c>
      <c r="S12" s="23">
        <f t="shared" si="1"/>
        <v>1</v>
      </c>
    </row>
    <row r="13" spans="1:19" ht="31.25" x14ac:dyDescent="0.25">
      <c r="A13" s="188"/>
      <c r="B13" s="14">
        <v>7</v>
      </c>
      <c r="C13" s="148" t="s">
        <v>101</v>
      </c>
      <c r="D13" s="77" t="s">
        <v>74</v>
      </c>
      <c r="E13" s="78" t="s">
        <v>17</v>
      </c>
      <c r="F13" s="79"/>
      <c r="G13" s="64"/>
      <c r="H13" s="78"/>
      <c r="I13" s="79"/>
      <c r="J13" s="64"/>
      <c r="K13" s="78"/>
      <c r="L13" s="79">
        <v>15</v>
      </c>
      <c r="M13" s="64" t="s">
        <v>14</v>
      </c>
      <c r="N13" s="78">
        <v>1</v>
      </c>
      <c r="O13" s="79"/>
      <c r="P13" s="64"/>
      <c r="Q13" s="78"/>
      <c r="R13" s="23">
        <f t="shared" si="0"/>
        <v>15</v>
      </c>
      <c r="S13" s="23">
        <f t="shared" si="1"/>
        <v>1</v>
      </c>
    </row>
    <row r="14" spans="1:19" ht="31.25" x14ac:dyDescent="0.25">
      <c r="A14" s="188"/>
      <c r="B14" s="14">
        <v>8</v>
      </c>
      <c r="C14" s="148" t="s">
        <v>102</v>
      </c>
      <c r="D14" s="77" t="s">
        <v>74</v>
      </c>
      <c r="E14" s="78" t="s">
        <v>17</v>
      </c>
      <c r="F14" s="79"/>
      <c r="G14" s="64"/>
      <c r="H14" s="78"/>
      <c r="I14" s="79">
        <v>15</v>
      </c>
      <c r="J14" s="64" t="s">
        <v>17</v>
      </c>
      <c r="K14" s="78">
        <v>1</v>
      </c>
      <c r="L14" s="79"/>
      <c r="M14" s="64"/>
      <c r="N14" s="78"/>
      <c r="O14" s="79"/>
      <c r="P14" s="64"/>
      <c r="Q14" s="78"/>
      <c r="R14" s="23">
        <f t="shared" si="0"/>
        <v>15</v>
      </c>
      <c r="S14" s="23">
        <f t="shared" si="1"/>
        <v>1</v>
      </c>
    </row>
    <row r="15" spans="1:19" x14ac:dyDescent="0.25">
      <c r="A15" s="188"/>
      <c r="B15" s="14">
        <v>9</v>
      </c>
      <c r="C15" s="148" t="s">
        <v>103</v>
      </c>
      <c r="D15" s="77" t="s">
        <v>73</v>
      </c>
      <c r="E15" s="78" t="s">
        <v>17</v>
      </c>
      <c r="F15" s="79">
        <v>30</v>
      </c>
      <c r="G15" s="64" t="s">
        <v>17</v>
      </c>
      <c r="H15" s="78">
        <v>1</v>
      </c>
      <c r="I15" s="79"/>
      <c r="J15" s="64"/>
      <c r="K15" s="78"/>
      <c r="L15" s="79">
        <v>30</v>
      </c>
      <c r="M15" s="64" t="s">
        <v>17</v>
      </c>
      <c r="N15" s="78">
        <v>1</v>
      </c>
      <c r="O15" s="79"/>
      <c r="P15" s="64"/>
      <c r="Q15" s="78"/>
      <c r="R15" s="23">
        <f t="shared" si="0"/>
        <v>60</v>
      </c>
      <c r="S15" s="23">
        <f t="shared" si="1"/>
        <v>2</v>
      </c>
    </row>
    <row r="16" spans="1:19" x14ac:dyDescent="0.25">
      <c r="A16" s="188"/>
      <c r="B16" s="14">
        <v>10</v>
      </c>
      <c r="C16" s="148" t="s">
        <v>104</v>
      </c>
      <c r="D16" s="77" t="s">
        <v>74</v>
      </c>
      <c r="E16" s="78" t="s">
        <v>17</v>
      </c>
      <c r="F16" s="79">
        <v>30</v>
      </c>
      <c r="G16" s="64" t="s">
        <v>14</v>
      </c>
      <c r="H16" s="78">
        <v>2</v>
      </c>
      <c r="I16" s="79"/>
      <c r="J16" s="64"/>
      <c r="K16" s="78"/>
      <c r="L16" s="79"/>
      <c r="M16" s="64"/>
      <c r="N16" s="78"/>
      <c r="O16" s="79"/>
      <c r="P16" s="64"/>
      <c r="Q16" s="78"/>
      <c r="R16" s="23">
        <f t="shared" si="0"/>
        <v>30</v>
      </c>
      <c r="S16" s="23">
        <f t="shared" si="1"/>
        <v>2</v>
      </c>
    </row>
    <row r="17" spans="1:19" x14ac:dyDescent="0.25">
      <c r="A17" s="188"/>
      <c r="B17" s="14">
        <v>11</v>
      </c>
      <c r="C17" s="148" t="s">
        <v>105</v>
      </c>
      <c r="D17" s="77" t="s">
        <v>74</v>
      </c>
      <c r="E17" s="78" t="s">
        <v>17</v>
      </c>
      <c r="F17" s="79"/>
      <c r="G17" s="64"/>
      <c r="H17" s="78"/>
      <c r="I17" s="79">
        <v>30</v>
      </c>
      <c r="J17" s="64" t="s">
        <v>14</v>
      </c>
      <c r="K17" s="78">
        <v>1</v>
      </c>
      <c r="L17" s="79"/>
      <c r="M17" s="64"/>
      <c r="N17" s="78"/>
      <c r="O17" s="79"/>
      <c r="P17" s="64"/>
      <c r="Q17" s="78"/>
      <c r="R17" s="23">
        <f t="shared" si="0"/>
        <v>30</v>
      </c>
      <c r="S17" s="23">
        <f t="shared" si="1"/>
        <v>1</v>
      </c>
    </row>
    <row r="18" spans="1:19" x14ac:dyDescent="0.25">
      <c r="A18" s="188"/>
      <c r="B18" s="14">
        <v>12</v>
      </c>
      <c r="C18" s="148" t="s">
        <v>59</v>
      </c>
      <c r="D18" s="24" t="s">
        <v>67</v>
      </c>
      <c r="E18" s="78" t="s">
        <v>17</v>
      </c>
      <c r="F18" s="79">
        <v>30</v>
      </c>
      <c r="G18" s="64" t="s">
        <v>14</v>
      </c>
      <c r="H18" s="78">
        <v>1</v>
      </c>
      <c r="I18" s="79">
        <v>30</v>
      </c>
      <c r="J18" s="64" t="s">
        <v>14</v>
      </c>
      <c r="K18" s="78">
        <v>1</v>
      </c>
      <c r="L18" s="79">
        <v>30</v>
      </c>
      <c r="M18" s="64" t="s">
        <v>15</v>
      </c>
      <c r="N18" s="78">
        <v>2</v>
      </c>
      <c r="O18" s="79"/>
      <c r="P18" s="64"/>
      <c r="Q18" s="78"/>
      <c r="R18" s="23">
        <f t="shared" si="0"/>
        <v>90</v>
      </c>
      <c r="S18" s="23">
        <f t="shared" si="1"/>
        <v>4</v>
      </c>
    </row>
    <row r="19" spans="1:19" x14ac:dyDescent="0.25">
      <c r="A19" s="188"/>
      <c r="B19" s="14">
        <v>13</v>
      </c>
      <c r="C19" s="148" t="s">
        <v>60</v>
      </c>
      <c r="D19" s="77" t="s">
        <v>74</v>
      </c>
      <c r="E19" s="78" t="s">
        <v>17</v>
      </c>
      <c r="F19" s="79">
        <v>30</v>
      </c>
      <c r="G19" s="64" t="s">
        <v>14</v>
      </c>
      <c r="H19" s="78">
        <v>1</v>
      </c>
      <c r="I19" s="79">
        <v>30</v>
      </c>
      <c r="J19" s="64" t="s">
        <v>14</v>
      </c>
      <c r="K19" s="78">
        <v>1</v>
      </c>
      <c r="L19" s="79"/>
      <c r="M19" s="64"/>
      <c r="N19" s="78"/>
      <c r="O19" s="79"/>
      <c r="P19" s="64"/>
      <c r="Q19" s="78"/>
      <c r="R19" s="23">
        <f t="shared" si="0"/>
        <v>60</v>
      </c>
      <c r="S19" s="23">
        <f t="shared" si="1"/>
        <v>2</v>
      </c>
    </row>
    <row r="20" spans="1:19" x14ac:dyDescent="0.25">
      <c r="A20" s="188"/>
      <c r="B20" s="14">
        <v>14</v>
      </c>
      <c r="C20" s="148" t="s">
        <v>61</v>
      </c>
      <c r="D20" s="77" t="s">
        <v>74</v>
      </c>
      <c r="E20" s="78" t="s">
        <v>17</v>
      </c>
      <c r="F20" s="79"/>
      <c r="G20" s="64"/>
      <c r="H20" s="78"/>
      <c r="I20" s="79">
        <v>30</v>
      </c>
      <c r="J20" s="64" t="s">
        <v>14</v>
      </c>
      <c r="K20" s="78">
        <v>1</v>
      </c>
      <c r="L20" s="79">
        <v>30</v>
      </c>
      <c r="M20" s="64" t="s">
        <v>15</v>
      </c>
      <c r="N20" s="78">
        <v>2</v>
      </c>
      <c r="O20" s="79"/>
      <c r="P20" s="64"/>
      <c r="Q20" s="78"/>
      <c r="R20" s="23">
        <f t="shared" si="0"/>
        <v>60</v>
      </c>
      <c r="S20" s="23">
        <f t="shared" si="1"/>
        <v>3</v>
      </c>
    </row>
    <row r="21" spans="1:19" x14ac:dyDescent="0.25">
      <c r="A21" s="188"/>
      <c r="B21" s="14">
        <v>15</v>
      </c>
      <c r="C21" s="148" t="s">
        <v>106</v>
      </c>
      <c r="D21" s="77" t="s">
        <v>74</v>
      </c>
      <c r="E21" s="78" t="s">
        <v>17</v>
      </c>
      <c r="F21" s="79">
        <v>30</v>
      </c>
      <c r="G21" s="64" t="s">
        <v>14</v>
      </c>
      <c r="H21" s="78">
        <v>2</v>
      </c>
      <c r="I21" s="79"/>
      <c r="J21" s="64"/>
      <c r="K21" s="78"/>
      <c r="L21" s="79"/>
      <c r="M21" s="64"/>
      <c r="N21" s="78"/>
      <c r="O21" s="79"/>
      <c r="P21" s="64"/>
      <c r="Q21" s="78"/>
      <c r="R21" s="23">
        <f t="shared" si="0"/>
        <v>30</v>
      </c>
      <c r="S21" s="23">
        <f t="shared" si="1"/>
        <v>2</v>
      </c>
    </row>
    <row r="22" spans="1:19" x14ac:dyDescent="0.25">
      <c r="A22" s="188"/>
      <c r="B22" s="14">
        <v>16</v>
      </c>
      <c r="C22" s="148" t="s">
        <v>107</v>
      </c>
      <c r="D22" s="77" t="s">
        <v>67</v>
      </c>
      <c r="E22" s="78" t="s">
        <v>17</v>
      </c>
      <c r="F22" s="79">
        <v>30</v>
      </c>
      <c r="G22" s="64" t="s">
        <v>14</v>
      </c>
      <c r="H22" s="78">
        <v>2</v>
      </c>
      <c r="I22" s="79"/>
      <c r="J22" s="64"/>
      <c r="K22" s="78"/>
      <c r="L22" s="79"/>
      <c r="M22" s="64"/>
      <c r="N22" s="78"/>
      <c r="O22" s="79"/>
      <c r="P22" s="64"/>
      <c r="Q22" s="78"/>
      <c r="R22" s="23">
        <f t="shared" si="0"/>
        <v>30</v>
      </c>
      <c r="S22" s="23">
        <f t="shared" si="1"/>
        <v>2</v>
      </c>
    </row>
    <row r="23" spans="1:19" x14ac:dyDescent="0.25">
      <c r="A23" s="188"/>
      <c r="B23" s="14">
        <v>17</v>
      </c>
      <c r="C23" s="148" t="s">
        <v>108</v>
      </c>
      <c r="D23" s="77" t="s">
        <v>74</v>
      </c>
      <c r="E23" s="78" t="s">
        <v>17</v>
      </c>
      <c r="F23" s="79"/>
      <c r="G23" s="64"/>
      <c r="H23" s="78"/>
      <c r="I23" s="79">
        <v>30</v>
      </c>
      <c r="J23" s="64" t="s">
        <v>14</v>
      </c>
      <c r="K23" s="78">
        <v>1</v>
      </c>
      <c r="L23" s="79"/>
      <c r="M23" s="64"/>
      <c r="N23" s="78"/>
      <c r="O23" s="79"/>
      <c r="P23" s="64"/>
      <c r="Q23" s="78"/>
      <c r="R23" s="23">
        <f t="shared" si="0"/>
        <v>30</v>
      </c>
      <c r="S23" s="23">
        <f t="shared" si="1"/>
        <v>1</v>
      </c>
    </row>
    <row r="24" spans="1:19" x14ac:dyDescent="0.25">
      <c r="A24" s="188"/>
      <c r="B24" s="14">
        <v>18</v>
      </c>
      <c r="C24" s="148" t="s">
        <v>62</v>
      </c>
      <c r="D24" s="77" t="s">
        <v>74</v>
      </c>
      <c r="E24" s="78" t="s">
        <v>17</v>
      </c>
      <c r="F24" s="79">
        <v>30</v>
      </c>
      <c r="G24" s="64" t="s">
        <v>14</v>
      </c>
      <c r="H24" s="78">
        <v>1</v>
      </c>
      <c r="I24" s="79">
        <v>30</v>
      </c>
      <c r="J24" s="64" t="s">
        <v>14</v>
      </c>
      <c r="K24" s="78">
        <v>1</v>
      </c>
      <c r="L24" s="79">
        <v>30</v>
      </c>
      <c r="M24" s="64" t="s">
        <v>14</v>
      </c>
      <c r="N24" s="78">
        <v>1</v>
      </c>
      <c r="O24" s="79">
        <v>30</v>
      </c>
      <c r="P24" s="64" t="s">
        <v>15</v>
      </c>
      <c r="Q24" s="78">
        <v>2</v>
      </c>
      <c r="R24" s="23">
        <f t="shared" si="0"/>
        <v>120</v>
      </c>
      <c r="S24" s="23">
        <f t="shared" si="1"/>
        <v>5</v>
      </c>
    </row>
    <row r="25" spans="1:19" ht="16.3" thickBot="1" x14ac:dyDescent="0.3">
      <c r="A25" s="189"/>
      <c r="B25" s="72">
        <v>19</v>
      </c>
      <c r="C25" s="150" t="s">
        <v>34</v>
      </c>
      <c r="D25" s="84" t="s">
        <v>74</v>
      </c>
      <c r="E25" s="85" t="s">
        <v>69</v>
      </c>
      <c r="F25" s="86"/>
      <c r="G25" s="87"/>
      <c r="H25" s="85"/>
      <c r="I25" s="86"/>
      <c r="J25" s="87"/>
      <c r="K25" s="85"/>
      <c r="L25" s="86">
        <v>2</v>
      </c>
      <c r="M25" s="87" t="s">
        <v>17</v>
      </c>
      <c r="N25" s="85">
        <v>1</v>
      </c>
      <c r="O25" s="86">
        <v>2</v>
      </c>
      <c r="P25" s="87" t="s">
        <v>17</v>
      </c>
      <c r="Q25" s="85">
        <v>1</v>
      </c>
      <c r="R25" s="42">
        <f t="shared" si="0"/>
        <v>4</v>
      </c>
      <c r="S25" s="42">
        <f t="shared" si="1"/>
        <v>2</v>
      </c>
    </row>
    <row r="26" spans="1:19" ht="16.3" thickTop="1" x14ac:dyDescent="0.25">
      <c r="A26" s="192" t="s">
        <v>22</v>
      </c>
      <c r="B26" s="4">
        <v>20</v>
      </c>
      <c r="C26" s="76" t="s">
        <v>37</v>
      </c>
      <c r="D26" s="6" t="s">
        <v>74</v>
      </c>
      <c r="E26" s="7" t="s">
        <v>17</v>
      </c>
      <c r="F26" s="8">
        <v>30</v>
      </c>
      <c r="G26" s="9" t="s">
        <v>14</v>
      </c>
      <c r="H26" s="10">
        <v>1</v>
      </c>
      <c r="I26" s="8">
        <v>30</v>
      </c>
      <c r="J26" s="9" t="s">
        <v>15</v>
      </c>
      <c r="K26" s="10">
        <v>2</v>
      </c>
      <c r="L26" s="88"/>
      <c r="M26" s="89"/>
      <c r="N26" s="90"/>
      <c r="O26" s="88"/>
      <c r="P26" s="89"/>
      <c r="Q26" s="90"/>
      <c r="R26" s="13">
        <f t="shared" si="0"/>
        <v>60</v>
      </c>
      <c r="S26" s="132">
        <f t="shared" si="1"/>
        <v>3</v>
      </c>
    </row>
    <row r="27" spans="1:19" x14ac:dyDescent="0.25">
      <c r="A27" s="188"/>
      <c r="B27" s="72">
        <v>21</v>
      </c>
      <c r="C27" s="150" t="s">
        <v>49</v>
      </c>
      <c r="D27" s="84" t="s">
        <v>68</v>
      </c>
      <c r="E27" s="85" t="s">
        <v>17</v>
      </c>
      <c r="F27" s="86">
        <v>30</v>
      </c>
      <c r="G27" s="87" t="s">
        <v>14</v>
      </c>
      <c r="H27" s="85">
        <v>2</v>
      </c>
      <c r="I27" s="86"/>
      <c r="J27" s="87"/>
      <c r="K27" s="85"/>
      <c r="L27" s="86"/>
      <c r="M27" s="87"/>
      <c r="N27" s="85"/>
      <c r="O27" s="86"/>
      <c r="P27" s="87"/>
      <c r="Q27" s="85"/>
      <c r="R27" s="23">
        <f t="shared" si="0"/>
        <v>30</v>
      </c>
      <c r="S27" s="133">
        <f t="shared" si="1"/>
        <v>2</v>
      </c>
    </row>
    <row r="28" spans="1:19" ht="16.3" thickBot="1" x14ac:dyDescent="0.3">
      <c r="A28" s="189"/>
      <c r="B28" s="44">
        <v>22</v>
      </c>
      <c r="C28" s="151" t="s">
        <v>48</v>
      </c>
      <c r="D28" s="91" t="s">
        <v>68</v>
      </c>
      <c r="E28" s="92" t="s">
        <v>17</v>
      </c>
      <c r="F28" s="93"/>
      <c r="G28" s="94"/>
      <c r="H28" s="92"/>
      <c r="I28" s="93">
        <v>30</v>
      </c>
      <c r="J28" s="94" t="s">
        <v>14</v>
      </c>
      <c r="K28" s="92">
        <v>2</v>
      </c>
      <c r="L28" s="93"/>
      <c r="M28" s="94"/>
      <c r="N28" s="92"/>
      <c r="O28" s="93"/>
      <c r="P28" s="94"/>
      <c r="Q28" s="92"/>
      <c r="R28" s="42">
        <f t="shared" si="0"/>
        <v>30</v>
      </c>
      <c r="S28" s="134">
        <f t="shared" si="1"/>
        <v>2</v>
      </c>
    </row>
    <row r="29" spans="1:19" ht="16.3" thickTop="1" x14ac:dyDescent="0.25">
      <c r="A29" s="192" t="s">
        <v>23</v>
      </c>
      <c r="B29" s="4">
        <v>23</v>
      </c>
      <c r="C29" s="76" t="s">
        <v>70</v>
      </c>
      <c r="D29" s="6" t="s">
        <v>68</v>
      </c>
      <c r="E29" s="67" t="s">
        <v>17</v>
      </c>
      <c r="F29" s="68"/>
      <c r="G29" s="9"/>
      <c r="H29" s="10"/>
      <c r="I29" s="8">
        <v>30</v>
      </c>
      <c r="J29" s="9" t="s">
        <v>14</v>
      </c>
      <c r="K29" s="69">
        <v>1</v>
      </c>
      <c r="L29" s="70"/>
      <c r="M29" s="12"/>
      <c r="N29" s="7"/>
      <c r="O29" s="11"/>
      <c r="P29" s="12"/>
      <c r="Q29" s="7"/>
      <c r="R29" s="13">
        <f t="shared" si="0"/>
        <v>30</v>
      </c>
      <c r="S29" s="13">
        <f t="shared" si="1"/>
        <v>1</v>
      </c>
    </row>
    <row r="30" spans="1:19" x14ac:dyDescent="0.25">
      <c r="A30" s="188"/>
      <c r="B30" s="14">
        <v>24</v>
      </c>
      <c r="C30" s="148" t="s">
        <v>71</v>
      </c>
      <c r="D30" s="16" t="s">
        <v>67</v>
      </c>
      <c r="E30" s="49" t="s">
        <v>17</v>
      </c>
      <c r="F30" s="50">
        <v>30</v>
      </c>
      <c r="G30" s="19" t="s">
        <v>15</v>
      </c>
      <c r="H30" s="20">
        <v>2</v>
      </c>
      <c r="I30" s="18"/>
      <c r="J30" s="19"/>
      <c r="K30" s="51"/>
      <c r="L30" s="52"/>
      <c r="M30" s="22"/>
      <c r="N30" s="17"/>
      <c r="O30" s="21"/>
      <c r="P30" s="22"/>
      <c r="Q30" s="17"/>
      <c r="R30" s="23">
        <f t="shared" si="0"/>
        <v>30</v>
      </c>
      <c r="S30" s="23">
        <f t="shared" si="1"/>
        <v>2</v>
      </c>
    </row>
    <row r="31" spans="1:19" x14ac:dyDescent="0.25">
      <c r="A31" s="188"/>
      <c r="B31" s="14">
        <v>25</v>
      </c>
      <c r="C31" s="148" t="s">
        <v>72</v>
      </c>
      <c r="D31" s="16" t="s">
        <v>67</v>
      </c>
      <c r="E31" s="49" t="s">
        <v>17</v>
      </c>
      <c r="F31" s="50"/>
      <c r="G31" s="19"/>
      <c r="H31" s="20"/>
      <c r="I31" s="18">
        <v>30</v>
      </c>
      <c r="J31" s="19" t="s">
        <v>15</v>
      </c>
      <c r="K31" s="51">
        <v>2</v>
      </c>
      <c r="L31" s="52"/>
      <c r="M31" s="22"/>
      <c r="N31" s="17"/>
      <c r="O31" s="21"/>
      <c r="P31" s="22"/>
      <c r="Q31" s="17"/>
      <c r="R31" s="23">
        <f t="shared" si="0"/>
        <v>30</v>
      </c>
      <c r="S31" s="23">
        <f t="shared" si="1"/>
        <v>2</v>
      </c>
    </row>
    <row r="32" spans="1:19" x14ac:dyDescent="0.25">
      <c r="A32" s="188"/>
      <c r="B32" s="14">
        <v>26</v>
      </c>
      <c r="C32" s="148" t="s">
        <v>27</v>
      </c>
      <c r="D32" s="77"/>
      <c r="E32" s="78"/>
      <c r="F32" s="79"/>
      <c r="G32" s="64"/>
      <c r="H32" s="78"/>
      <c r="I32" s="79">
        <v>30</v>
      </c>
      <c r="J32" s="64" t="s">
        <v>14</v>
      </c>
      <c r="K32" s="78">
        <v>1</v>
      </c>
      <c r="L32" s="79"/>
      <c r="M32" s="64"/>
      <c r="N32" s="78"/>
      <c r="O32" s="79"/>
      <c r="P32" s="64"/>
      <c r="Q32" s="78"/>
      <c r="R32" s="23">
        <f t="shared" si="0"/>
        <v>30</v>
      </c>
      <c r="S32" s="23">
        <f t="shared" si="1"/>
        <v>1</v>
      </c>
    </row>
    <row r="33" spans="1:19" ht="16.3" thickBot="1" x14ac:dyDescent="0.3">
      <c r="A33" s="189"/>
      <c r="B33" s="25">
        <v>27</v>
      </c>
      <c r="C33" s="152" t="s">
        <v>80</v>
      </c>
      <c r="D33" s="80" t="s">
        <v>67</v>
      </c>
      <c r="E33" s="92" t="s">
        <v>17</v>
      </c>
      <c r="F33" s="82">
        <v>4</v>
      </c>
      <c r="G33" s="83" t="s">
        <v>17</v>
      </c>
      <c r="H33" s="81">
        <v>0</v>
      </c>
      <c r="I33" s="82"/>
      <c r="J33" s="83"/>
      <c r="K33" s="92"/>
      <c r="L33" s="82"/>
      <c r="M33" s="83"/>
      <c r="N33" s="81"/>
      <c r="O33" s="82"/>
      <c r="P33" s="83"/>
      <c r="Q33" s="81"/>
      <c r="R33" s="23">
        <f t="shared" si="0"/>
        <v>4</v>
      </c>
      <c r="S33" s="23">
        <f t="shared" si="1"/>
        <v>0</v>
      </c>
    </row>
    <row r="34" spans="1:19" ht="16.3" thickTop="1" x14ac:dyDescent="0.25">
      <c r="A34" s="197" t="s">
        <v>76</v>
      </c>
      <c r="B34" s="4">
        <v>28</v>
      </c>
      <c r="C34" s="76" t="s">
        <v>78</v>
      </c>
      <c r="D34" s="66" t="s">
        <v>79</v>
      </c>
      <c r="E34" s="67" t="s">
        <v>17</v>
      </c>
      <c r="F34" s="68">
        <v>30</v>
      </c>
      <c r="G34" s="9" t="s">
        <v>14</v>
      </c>
      <c r="H34" s="10">
        <v>2</v>
      </c>
      <c r="I34" s="8">
        <v>30</v>
      </c>
      <c r="J34" s="9" t="s">
        <v>15</v>
      </c>
      <c r="K34" s="69">
        <v>3</v>
      </c>
      <c r="L34" s="70"/>
      <c r="M34" s="12"/>
      <c r="N34" s="7"/>
      <c r="O34" s="11"/>
      <c r="P34" s="12"/>
      <c r="Q34" s="7"/>
      <c r="R34" s="13">
        <f t="shared" si="0"/>
        <v>60</v>
      </c>
      <c r="S34" s="13">
        <f t="shared" si="1"/>
        <v>5</v>
      </c>
    </row>
    <row r="35" spans="1:19" ht="16.3" thickBot="1" x14ac:dyDescent="0.3">
      <c r="A35" s="198"/>
      <c r="B35" s="44">
        <v>29</v>
      </c>
      <c r="C35" s="151" t="s">
        <v>77</v>
      </c>
      <c r="D35" s="91"/>
      <c r="E35" s="92"/>
      <c r="F35" s="93">
        <v>150</v>
      </c>
      <c r="G35" s="94"/>
      <c r="H35" s="92">
        <v>6</v>
      </c>
      <c r="I35" s="93">
        <v>75</v>
      </c>
      <c r="J35" s="94"/>
      <c r="K35" s="92">
        <v>3</v>
      </c>
      <c r="L35" s="93">
        <v>275</v>
      </c>
      <c r="M35" s="94"/>
      <c r="N35" s="92">
        <v>9</v>
      </c>
      <c r="O35" s="93">
        <v>400</v>
      </c>
      <c r="P35" s="94"/>
      <c r="Q35" s="92">
        <v>13</v>
      </c>
      <c r="R35" s="42">
        <f t="shared" si="0"/>
        <v>900</v>
      </c>
      <c r="S35" s="42">
        <f t="shared" si="1"/>
        <v>31</v>
      </c>
    </row>
    <row r="36" spans="1:19" ht="17" thickTop="1" thickBot="1" x14ac:dyDescent="0.3">
      <c r="A36" s="167" t="s">
        <v>19</v>
      </c>
      <c r="B36" s="203"/>
      <c r="C36" s="203"/>
      <c r="D36" s="203"/>
      <c r="E36" s="204"/>
      <c r="F36" s="128">
        <f>SUM(F7:F35)</f>
        <v>559</v>
      </c>
      <c r="G36" s="59"/>
      <c r="H36" s="146">
        <f>SUM(H7:H35)</f>
        <v>30</v>
      </c>
      <c r="I36" s="59">
        <f>SUM(I7:I35)</f>
        <v>525</v>
      </c>
      <c r="J36" s="59"/>
      <c r="K36" s="146">
        <f>SUM(K7:K35)</f>
        <v>30</v>
      </c>
      <c r="L36" s="60">
        <f>SUM(L7:L35)</f>
        <v>502</v>
      </c>
      <c r="M36" s="60"/>
      <c r="N36" s="147">
        <f>SUM(N7:N35)</f>
        <v>30</v>
      </c>
      <c r="O36" s="60">
        <f>SUM(O7:O35)</f>
        <v>462</v>
      </c>
      <c r="P36" s="60"/>
      <c r="Q36" s="147">
        <f>SUM(Q7:Q35)</f>
        <v>30</v>
      </c>
      <c r="R36" s="129">
        <f>SUM(R7:R35)</f>
        <v>2048</v>
      </c>
      <c r="S36" s="129">
        <f>SUM(S7:S35)</f>
        <v>120</v>
      </c>
    </row>
    <row r="37" spans="1:19" ht="16.3" thickTop="1" x14ac:dyDescent="0.25"/>
  </sheetData>
  <mergeCells count="25">
    <mergeCell ref="F4:K4"/>
    <mergeCell ref="L4:Q4"/>
    <mergeCell ref="A29:A33"/>
    <mergeCell ref="A34:A35"/>
    <mergeCell ref="A36:E36"/>
    <mergeCell ref="F5:H5"/>
    <mergeCell ref="I5:K5"/>
    <mergeCell ref="A7:A25"/>
    <mergeCell ref="A26:A28"/>
    <mergeCell ref="A1:E1"/>
    <mergeCell ref="F1:K1"/>
    <mergeCell ref="L1:Q1"/>
    <mergeCell ref="R1:R6"/>
    <mergeCell ref="S1:S6"/>
    <mergeCell ref="A2:A6"/>
    <mergeCell ref="B2:B6"/>
    <mergeCell ref="C2:C6"/>
    <mergeCell ref="D2:D6"/>
    <mergeCell ref="E2:E6"/>
    <mergeCell ref="L5:N5"/>
    <mergeCell ref="O5:Q5"/>
    <mergeCell ref="F2:K2"/>
    <mergeCell ref="L2:Q2"/>
    <mergeCell ref="F3:K3"/>
    <mergeCell ref="L3:Q3"/>
  </mergeCells>
  <pageMargins left="0.7" right="0.7" top="0.75" bottom="0.75" header="0.3" footer="0.3"/>
  <pageSetup paperSize="8" scale="9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zoomScaleNormal="100" zoomScalePageLayoutView="90" workbookViewId="0">
      <selection activeCell="L2" sqref="L2:Q2"/>
    </sheetView>
  </sheetViews>
  <sheetFormatPr defaultColWidth="8.875" defaultRowHeight="15.65" x14ac:dyDescent="0.25"/>
  <cols>
    <col min="1" max="1" width="4.375" style="95" customWidth="1"/>
    <col min="2" max="2" width="4" style="95" customWidth="1"/>
    <col min="3" max="3" width="23.75" style="95" customWidth="1"/>
    <col min="4" max="4" width="6.25" style="95" customWidth="1"/>
    <col min="5" max="5" width="6" style="95" customWidth="1"/>
    <col min="6" max="16384" width="8.875" style="95"/>
  </cols>
  <sheetData>
    <row r="1" spans="1:24" ht="17" thickTop="1" thickBot="1" x14ac:dyDescent="0.3">
      <c r="A1" s="216" t="s">
        <v>65</v>
      </c>
      <c r="B1" s="217"/>
      <c r="C1" s="217"/>
      <c r="D1" s="217"/>
      <c r="E1" s="218"/>
      <c r="F1" s="179" t="s">
        <v>4</v>
      </c>
      <c r="G1" s="180"/>
      <c r="H1" s="180"/>
      <c r="I1" s="180"/>
      <c r="J1" s="180"/>
      <c r="K1" s="181"/>
      <c r="L1" s="167" t="s">
        <v>5</v>
      </c>
      <c r="M1" s="168"/>
      <c r="N1" s="168"/>
      <c r="O1" s="168"/>
      <c r="P1" s="168"/>
      <c r="Q1" s="169"/>
      <c r="R1" s="199" t="s">
        <v>6</v>
      </c>
      <c r="S1" s="199" t="s">
        <v>7</v>
      </c>
    </row>
    <row r="2" spans="1:24" ht="16.3" thickTop="1" x14ac:dyDescent="0.25">
      <c r="A2" s="188" t="s">
        <v>20</v>
      </c>
      <c r="B2" s="190" t="s">
        <v>0</v>
      </c>
      <c r="C2" s="190" t="s">
        <v>1</v>
      </c>
      <c r="D2" s="193" t="s">
        <v>2</v>
      </c>
      <c r="E2" s="195" t="s">
        <v>3</v>
      </c>
      <c r="F2" s="182" t="s">
        <v>94</v>
      </c>
      <c r="G2" s="183"/>
      <c r="H2" s="183"/>
      <c r="I2" s="183"/>
      <c r="J2" s="183"/>
      <c r="K2" s="184"/>
      <c r="L2" s="170" t="s">
        <v>98</v>
      </c>
      <c r="M2" s="171"/>
      <c r="N2" s="171"/>
      <c r="O2" s="171"/>
      <c r="P2" s="171"/>
      <c r="Q2" s="172"/>
      <c r="R2" s="200"/>
      <c r="S2" s="200"/>
    </row>
    <row r="3" spans="1:24" x14ac:dyDescent="0.25">
      <c r="A3" s="188"/>
      <c r="B3" s="190"/>
      <c r="C3" s="190"/>
      <c r="D3" s="193"/>
      <c r="E3" s="195"/>
      <c r="F3" s="182"/>
      <c r="G3" s="183"/>
      <c r="H3" s="183"/>
      <c r="I3" s="183"/>
      <c r="J3" s="183"/>
      <c r="K3" s="184"/>
      <c r="L3" s="205"/>
      <c r="M3" s="206"/>
      <c r="N3" s="206"/>
      <c r="O3" s="206"/>
      <c r="P3" s="206"/>
      <c r="Q3" s="207"/>
      <c r="R3" s="200"/>
      <c r="S3" s="200"/>
    </row>
    <row r="4" spans="1:24" ht="16.3" thickBot="1" x14ac:dyDescent="0.3">
      <c r="A4" s="188"/>
      <c r="B4" s="190"/>
      <c r="C4" s="190"/>
      <c r="D4" s="193"/>
      <c r="E4" s="195"/>
      <c r="F4" s="185"/>
      <c r="G4" s="186"/>
      <c r="H4" s="186"/>
      <c r="I4" s="186"/>
      <c r="J4" s="186"/>
      <c r="K4" s="187"/>
      <c r="L4" s="208"/>
      <c r="M4" s="209"/>
      <c r="N4" s="209"/>
      <c r="O4" s="209"/>
      <c r="P4" s="209"/>
      <c r="Q4" s="210"/>
      <c r="R4" s="200"/>
      <c r="S4" s="200"/>
    </row>
    <row r="5" spans="1:24" ht="17" thickTop="1" thickBot="1" x14ac:dyDescent="0.3">
      <c r="A5" s="188"/>
      <c r="B5" s="190"/>
      <c r="C5" s="190"/>
      <c r="D5" s="193"/>
      <c r="E5" s="195"/>
      <c r="F5" s="161" t="s">
        <v>8</v>
      </c>
      <c r="G5" s="162"/>
      <c r="H5" s="163"/>
      <c r="I5" s="161" t="s">
        <v>9</v>
      </c>
      <c r="J5" s="162"/>
      <c r="K5" s="163"/>
      <c r="L5" s="164" t="s">
        <v>10</v>
      </c>
      <c r="M5" s="165"/>
      <c r="N5" s="166"/>
      <c r="O5" s="164" t="s">
        <v>11</v>
      </c>
      <c r="P5" s="165"/>
      <c r="Q5" s="166"/>
      <c r="R5" s="200"/>
      <c r="S5" s="200"/>
    </row>
    <row r="6" spans="1:24" ht="16.3" thickBot="1" x14ac:dyDescent="0.3">
      <c r="A6" s="189"/>
      <c r="B6" s="191"/>
      <c r="C6" s="191"/>
      <c r="D6" s="194"/>
      <c r="E6" s="196"/>
      <c r="F6" s="2" t="s">
        <v>24</v>
      </c>
      <c r="G6" s="2" t="s">
        <v>25</v>
      </c>
      <c r="H6" s="3" t="s">
        <v>7</v>
      </c>
      <c r="I6" s="2" t="s">
        <v>24</v>
      </c>
      <c r="J6" s="2" t="s">
        <v>25</v>
      </c>
      <c r="K6" s="3" t="s">
        <v>7</v>
      </c>
      <c r="L6" s="2" t="s">
        <v>24</v>
      </c>
      <c r="M6" s="2" t="s">
        <v>25</v>
      </c>
      <c r="N6" s="3" t="s">
        <v>7</v>
      </c>
      <c r="O6" s="2" t="s">
        <v>24</v>
      </c>
      <c r="P6" s="2" t="s">
        <v>25</v>
      </c>
      <c r="Q6" s="3" t="s">
        <v>7</v>
      </c>
      <c r="R6" s="201"/>
      <c r="S6" s="201"/>
    </row>
    <row r="7" spans="1:24" ht="31.95" thickTop="1" x14ac:dyDescent="0.25">
      <c r="A7" s="192" t="s">
        <v>21</v>
      </c>
      <c r="B7" s="4">
        <v>1</v>
      </c>
      <c r="C7" s="5" t="s">
        <v>50</v>
      </c>
      <c r="D7" s="6" t="s">
        <v>67</v>
      </c>
      <c r="E7" s="7" t="s">
        <v>17</v>
      </c>
      <c r="F7" s="8">
        <v>15</v>
      </c>
      <c r="G7" s="9" t="s">
        <v>17</v>
      </c>
      <c r="H7" s="10">
        <v>2</v>
      </c>
      <c r="I7" s="8">
        <v>15</v>
      </c>
      <c r="J7" s="135" t="s">
        <v>15</v>
      </c>
      <c r="K7" s="10">
        <v>4</v>
      </c>
      <c r="L7" s="11"/>
      <c r="M7" s="12"/>
      <c r="N7" s="7"/>
      <c r="O7" s="11"/>
      <c r="P7" s="12"/>
      <c r="Q7" s="7"/>
      <c r="R7" s="13">
        <f>SUM(F7,I7,L7,O7)</f>
        <v>30</v>
      </c>
      <c r="S7" s="13">
        <f>SUM(H7,K7,N7,Q7)</f>
        <v>6</v>
      </c>
    </row>
    <row r="8" spans="1:24" x14ac:dyDescent="0.25">
      <c r="A8" s="188"/>
      <c r="B8" s="25">
        <v>2</v>
      </c>
      <c r="C8" s="26" t="s">
        <v>51</v>
      </c>
      <c r="D8" s="43" t="s">
        <v>68</v>
      </c>
      <c r="E8" s="33" t="s">
        <v>17</v>
      </c>
      <c r="F8" s="29"/>
      <c r="G8" s="30"/>
      <c r="H8" s="28"/>
      <c r="I8" s="29"/>
      <c r="J8" s="30"/>
      <c r="K8" s="28"/>
      <c r="L8" s="31">
        <v>30</v>
      </c>
      <c r="M8" s="32" t="s">
        <v>14</v>
      </c>
      <c r="N8" s="33">
        <v>2</v>
      </c>
      <c r="O8" s="31">
        <v>30</v>
      </c>
      <c r="P8" s="32" t="s">
        <v>15</v>
      </c>
      <c r="Q8" s="33">
        <v>3</v>
      </c>
      <c r="R8" s="23">
        <f t="shared" ref="R8:R30" si="0">SUM(F8,I8,L8,O8)</f>
        <v>60</v>
      </c>
      <c r="S8" s="23">
        <f t="shared" ref="S8:S30" si="1">SUM(H8,K8,N8,Q8)</f>
        <v>5</v>
      </c>
    </row>
    <row r="9" spans="1:24" ht="31.25" x14ac:dyDescent="0.25">
      <c r="A9" s="188"/>
      <c r="B9" s="25">
        <v>3</v>
      </c>
      <c r="C9" s="26" t="s">
        <v>52</v>
      </c>
      <c r="D9" s="43" t="s">
        <v>68</v>
      </c>
      <c r="E9" s="33" t="s">
        <v>69</v>
      </c>
      <c r="F9" s="29"/>
      <c r="G9" s="30"/>
      <c r="H9" s="28"/>
      <c r="I9" s="29"/>
      <c r="J9" s="30"/>
      <c r="K9" s="28"/>
      <c r="L9" s="31">
        <v>30</v>
      </c>
      <c r="M9" s="32" t="s">
        <v>17</v>
      </c>
      <c r="N9" s="33">
        <v>13</v>
      </c>
      <c r="O9" s="31">
        <v>30</v>
      </c>
      <c r="P9" s="32" t="s">
        <v>17</v>
      </c>
      <c r="Q9" s="33">
        <v>14</v>
      </c>
      <c r="R9" s="23">
        <f t="shared" si="0"/>
        <v>60</v>
      </c>
      <c r="S9" s="23">
        <f t="shared" si="1"/>
        <v>27</v>
      </c>
    </row>
    <row r="10" spans="1:24" x14ac:dyDescent="0.25">
      <c r="A10" s="188"/>
      <c r="B10" s="14">
        <v>4</v>
      </c>
      <c r="C10" s="15" t="s">
        <v>35</v>
      </c>
      <c r="D10" s="16" t="s">
        <v>67</v>
      </c>
      <c r="E10" s="17" t="s">
        <v>17</v>
      </c>
      <c r="F10" s="18">
        <v>10</v>
      </c>
      <c r="G10" s="19" t="s">
        <v>17</v>
      </c>
      <c r="H10" s="20">
        <v>1</v>
      </c>
      <c r="I10" s="18">
        <v>10</v>
      </c>
      <c r="J10" s="19" t="s">
        <v>17</v>
      </c>
      <c r="K10" s="20">
        <v>1</v>
      </c>
      <c r="L10" s="18">
        <v>10</v>
      </c>
      <c r="M10" s="19" t="s">
        <v>17</v>
      </c>
      <c r="N10" s="20">
        <v>1</v>
      </c>
      <c r="O10" s="18">
        <v>10</v>
      </c>
      <c r="P10" s="19" t="s">
        <v>17</v>
      </c>
      <c r="Q10" s="20">
        <v>1</v>
      </c>
      <c r="R10" s="23">
        <f t="shared" si="0"/>
        <v>40</v>
      </c>
      <c r="S10" s="23">
        <f t="shared" si="1"/>
        <v>4</v>
      </c>
    </row>
    <row r="11" spans="1:24" ht="16.3" thickBot="1" x14ac:dyDescent="0.3">
      <c r="A11" s="188"/>
      <c r="B11" s="44">
        <v>5</v>
      </c>
      <c r="C11" s="34" t="s">
        <v>75</v>
      </c>
      <c r="D11" s="35" t="s">
        <v>67</v>
      </c>
      <c r="E11" s="36" t="s">
        <v>17</v>
      </c>
      <c r="F11" s="37">
        <v>10</v>
      </c>
      <c r="G11" s="38" t="s">
        <v>17</v>
      </c>
      <c r="H11" s="39">
        <v>1</v>
      </c>
      <c r="I11" s="37">
        <v>10</v>
      </c>
      <c r="J11" s="38" t="s">
        <v>17</v>
      </c>
      <c r="K11" s="39">
        <v>1</v>
      </c>
      <c r="L11" s="40">
        <v>10</v>
      </c>
      <c r="M11" s="41" t="s">
        <v>17</v>
      </c>
      <c r="N11" s="36">
        <v>1</v>
      </c>
      <c r="O11" s="40">
        <v>10</v>
      </c>
      <c r="P11" s="41" t="s">
        <v>17</v>
      </c>
      <c r="Q11" s="36">
        <v>1</v>
      </c>
      <c r="R11" s="42">
        <f t="shared" si="0"/>
        <v>40</v>
      </c>
      <c r="S11" s="42">
        <f t="shared" si="1"/>
        <v>4</v>
      </c>
    </row>
    <row r="12" spans="1:24" ht="16.3" thickTop="1" x14ac:dyDescent="0.25">
      <c r="A12" s="192" t="s">
        <v>22</v>
      </c>
      <c r="B12" s="25">
        <v>6</v>
      </c>
      <c r="C12" s="26" t="s">
        <v>36</v>
      </c>
      <c r="D12" s="43" t="s">
        <v>67</v>
      </c>
      <c r="E12" s="33" t="s">
        <v>17</v>
      </c>
      <c r="F12" s="29">
        <v>30</v>
      </c>
      <c r="G12" s="30" t="s">
        <v>14</v>
      </c>
      <c r="H12" s="28">
        <v>1</v>
      </c>
      <c r="I12" s="29">
        <v>30</v>
      </c>
      <c r="J12" s="30" t="s">
        <v>15</v>
      </c>
      <c r="K12" s="28">
        <v>2</v>
      </c>
      <c r="L12" s="31"/>
      <c r="M12" s="32"/>
      <c r="N12" s="33"/>
      <c r="O12" s="31"/>
      <c r="P12" s="32"/>
      <c r="Q12" s="33"/>
      <c r="R12" s="13">
        <f t="shared" si="0"/>
        <v>60</v>
      </c>
      <c r="S12" s="13">
        <f t="shared" si="1"/>
        <v>3</v>
      </c>
    </row>
    <row r="13" spans="1:24" ht="31.25" x14ac:dyDescent="0.25">
      <c r="A13" s="188"/>
      <c r="B13" s="14">
        <v>7</v>
      </c>
      <c r="C13" s="63" t="s">
        <v>49</v>
      </c>
      <c r="D13" s="16" t="s">
        <v>68</v>
      </c>
      <c r="E13" s="17" t="s">
        <v>17</v>
      </c>
      <c r="F13" s="18">
        <v>30</v>
      </c>
      <c r="G13" s="19" t="s">
        <v>14</v>
      </c>
      <c r="H13" s="20">
        <v>2</v>
      </c>
      <c r="I13" s="18"/>
      <c r="J13" s="19"/>
      <c r="K13" s="20"/>
      <c r="L13" s="21"/>
      <c r="M13" s="22"/>
      <c r="N13" s="17"/>
      <c r="O13" s="21"/>
      <c r="P13" s="22"/>
      <c r="Q13" s="17"/>
      <c r="R13" s="23">
        <f t="shared" si="0"/>
        <v>30</v>
      </c>
      <c r="S13" s="23">
        <f t="shared" si="1"/>
        <v>2</v>
      </c>
      <c r="V13" s="95">
        <v>9</v>
      </c>
      <c r="W13" s="95" t="s">
        <v>81</v>
      </c>
      <c r="X13" s="95" t="s">
        <v>82</v>
      </c>
    </row>
    <row r="14" spans="1:24" x14ac:dyDescent="0.25">
      <c r="A14" s="188"/>
      <c r="B14" s="14">
        <v>8</v>
      </c>
      <c r="C14" s="15" t="s">
        <v>48</v>
      </c>
      <c r="D14" s="16" t="s">
        <v>68</v>
      </c>
      <c r="E14" s="17" t="s">
        <v>17</v>
      </c>
      <c r="F14" s="18"/>
      <c r="G14" s="19"/>
      <c r="H14" s="20"/>
      <c r="I14" s="18">
        <v>30</v>
      </c>
      <c r="J14" s="19" t="s">
        <v>14</v>
      </c>
      <c r="K14" s="20">
        <v>2</v>
      </c>
      <c r="L14" s="21"/>
      <c r="M14" s="22"/>
      <c r="N14" s="17"/>
      <c r="O14" s="21"/>
      <c r="P14" s="22"/>
      <c r="Q14" s="17"/>
      <c r="R14" s="23">
        <f t="shared" si="0"/>
        <v>30</v>
      </c>
      <c r="S14" s="23">
        <f t="shared" si="1"/>
        <v>2</v>
      </c>
    </row>
    <row r="15" spans="1:24" ht="31.25" x14ac:dyDescent="0.25">
      <c r="A15" s="188"/>
      <c r="B15" s="25">
        <v>9</v>
      </c>
      <c r="C15" s="15" t="s">
        <v>37</v>
      </c>
      <c r="D15" s="16" t="s">
        <v>74</v>
      </c>
      <c r="E15" s="17" t="s">
        <v>17</v>
      </c>
      <c r="F15" s="18">
        <v>30</v>
      </c>
      <c r="G15" s="19" t="s">
        <v>14</v>
      </c>
      <c r="H15" s="20">
        <v>1</v>
      </c>
      <c r="I15" s="18">
        <v>30</v>
      </c>
      <c r="J15" s="19" t="s">
        <v>15</v>
      </c>
      <c r="K15" s="20">
        <v>2</v>
      </c>
      <c r="L15" s="21"/>
      <c r="M15" s="22"/>
      <c r="N15" s="17"/>
      <c r="O15" s="21"/>
      <c r="P15" s="22"/>
      <c r="Q15" s="17"/>
      <c r="R15" s="23">
        <f t="shared" si="0"/>
        <v>60</v>
      </c>
      <c r="S15" s="23">
        <f t="shared" si="1"/>
        <v>3</v>
      </c>
    </row>
    <row r="16" spans="1:24" ht="31.25" x14ac:dyDescent="0.25">
      <c r="A16" s="188"/>
      <c r="B16" s="25">
        <v>10</v>
      </c>
      <c r="C16" s="15" t="s">
        <v>33</v>
      </c>
      <c r="D16" s="16" t="s">
        <v>67</v>
      </c>
      <c r="E16" s="17" t="s">
        <v>17</v>
      </c>
      <c r="F16" s="18"/>
      <c r="G16" s="19"/>
      <c r="H16" s="20"/>
      <c r="I16" s="18">
        <v>15</v>
      </c>
      <c r="J16" s="19" t="s">
        <v>14</v>
      </c>
      <c r="K16" s="20">
        <v>1</v>
      </c>
      <c r="L16" s="21">
        <v>15</v>
      </c>
      <c r="M16" s="22" t="s">
        <v>15</v>
      </c>
      <c r="N16" s="17">
        <v>2</v>
      </c>
      <c r="O16" s="21"/>
      <c r="P16" s="22"/>
      <c r="Q16" s="17"/>
      <c r="R16" s="23">
        <f t="shared" si="0"/>
        <v>30</v>
      </c>
      <c r="S16" s="23">
        <f t="shared" si="1"/>
        <v>3</v>
      </c>
    </row>
    <row r="17" spans="1:19" ht="31.25" x14ac:dyDescent="0.25">
      <c r="A17" s="188"/>
      <c r="B17" s="14">
        <v>11</v>
      </c>
      <c r="C17" s="15" t="s">
        <v>46</v>
      </c>
      <c r="D17" s="16" t="s">
        <v>74</v>
      </c>
      <c r="E17" s="17" t="s">
        <v>69</v>
      </c>
      <c r="F17" s="18">
        <v>7.5</v>
      </c>
      <c r="G17" s="19" t="s">
        <v>17</v>
      </c>
      <c r="H17" s="20">
        <v>1</v>
      </c>
      <c r="I17" s="18">
        <v>7.5</v>
      </c>
      <c r="J17" s="19" t="s">
        <v>15</v>
      </c>
      <c r="K17" s="20">
        <v>2</v>
      </c>
      <c r="L17" s="21"/>
      <c r="M17" s="22"/>
      <c r="N17" s="17"/>
      <c r="O17" s="21"/>
      <c r="P17" s="22"/>
      <c r="Q17" s="17"/>
      <c r="R17" s="23">
        <f t="shared" si="0"/>
        <v>15</v>
      </c>
      <c r="S17" s="23">
        <f t="shared" si="1"/>
        <v>3</v>
      </c>
    </row>
    <row r="18" spans="1:19" ht="31.25" x14ac:dyDescent="0.25">
      <c r="A18" s="188"/>
      <c r="B18" s="14">
        <v>12</v>
      </c>
      <c r="C18" s="15" t="s">
        <v>41</v>
      </c>
      <c r="D18" s="16" t="s">
        <v>74</v>
      </c>
      <c r="E18" s="17" t="s">
        <v>17</v>
      </c>
      <c r="F18" s="18"/>
      <c r="G18" s="19"/>
      <c r="H18" s="20"/>
      <c r="I18" s="18"/>
      <c r="J18" s="19"/>
      <c r="K18" s="20"/>
      <c r="L18" s="21">
        <v>30</v>
      </c>
      <c r="M18" s="22" t="s">
        <v>17</v>
      </c>
      <c r="N18" s="17">
        <v>1</v>
      </c>
      <c r="O18" s="21">
        <v>30</v>
      </c>
      <c r="P18" s="22" t="s">
        <v>15</v>
      </c>
      <c r="Q18" s="17">
        <v>2</v>
      </c>
      <c r="R18" s="23">
        <f t="shared" si="0"/>
        <v>60</v>
      </c>
      <c r="S18" s="23">
        <f t="shared" si="1"/>
        <v>3</v>
      </c>
    </row>
    <row r="19" spans="1:19" ht="31.25" x14ac:dyDescent="0.25">
      <c r="A19" s="188"/>
      <c r="B19" s="14">
        <v>14</v>
      </c>
      <c r="C19" s="15" t="s">
        <v>38</v>
      </c>
      <c r="D19" s="16" t="s">
        <v>67</v>
      </c>
      <c r="E19" s="17" t="s">
        <v>17</v>
      </c>
      <c r="F19" s="18"/>
      <c r="G19" s="64"/>
      <c r="H19" s="20"/>
      <c r="I19" s="18">
        <v>30</v>
      </c>
      <c r="J19" s="19" t="s">
        <v>15</v>
      </c>
      <c r="K19" s="20">
        <v>2</v>
      </c>
      <c r="L19" s="21"/>
      <c r="M19" s="22"/>
      <c r="N19" s="17"/>
      <c r="O19" s="21"/>
      <c r="P19" s="22"/>
      <c r="Q19" s="17"/>
      <c r="R19" s="23">
        <f t="shared" si="0"/>
        <v>30</v>
      </c>
      <c r="S19" s="23">
        <f t="shared" si="1"/>
        <v>2</v>
      </c>
    </row>
    <row r="20" spans="1:19" x14ac:dyDescent="0.25">
      <c r="A20" s="188"/>
      <c r="B20" s="14">
        <v>15</v>
      </c>
      <c r="C20" s="15" t="s">
        <v>40</v>
      </c>
      <c r="D20" s="16" t="s">
        <v>67</v>
      </c>
      <c r="E20" s="17" t="s">
        <v>17</v>
      </c>
      <c r="F20" s="18">
        <v>30</v>
      </c>
      <c r="G20" s="19" t="s">
        <v>15</v>
      </c>
      <c r="H20" s="20">
        <v>2</v>
      </c>
      <c r="I20" s="18"/>
      <c r="J20" s="19"/>
      <c r="K20" s="20"/>
      <c r="L20" s="21"/>
      <c r="M20" s="22"/>
      <c r="N20" s="17"/>
      <c r="O20" s="21"/>
      <c r="P20" s="22"/>
      <c r="Q20" s="17"/>
      <c r="R20" s="23">
        <f t="shared" si="0"/>
        <v>30</v>
      </c>
      <c r="S20" s="23">
        <f t="shared" si="1"/>
        <v>2</v>
      </c>
    </row>
    <row r="21" spans="1:19" x14ac:dyDescent="0.25">
      <c r="A21" s="188"/>
      <c r="B21" s="25">
        <v>16</v>
      </c>
      <c r="C21" s="15" t="s">
        <v>42</v>
      </c>
      <c r="D21" s="16" t="s">
        <v>67</v>
      </c>
      <c r="E21" s="17" t="s">
        <v>17</v>
      </c>
      <c r="F21" s="18"/>
      <c r="G21" s="19"/>
      <c r="H21" s="20"/>
      <c r="I21" s="18"/>
      <c r="J21" s="19"/>
      <c r="K21" s="20"/>
      <c r="L21" s="21">
        <v>30</v>
      </c>
      <c r="M21" s="22" t="s">
        <v>14</v>
      </c>
      <c r="N21" s="17">
        <v>1</v>
      </c>
      <c r="O21" s="21">
        <v>30</v>
      </c>
      <c r="P21" s="22" t="s">
        <v>14</v>
      </c>
      <c r="Q21" s="17">
        <v>1</v>
      </c>
      <c r="R21" s="23">
        <f t="shared" si="0"/>
        <v>60</v>
      </c>
      <c r="S21" s="23">
        <f t="shared" si="1"/>
        <v>2</v>
      </c>
    </row>
    <row r="22" spans="1:19" x14ac:dyDescent="0.25">
      <c r="A22" s="188"/>
      <c r="B22" s="14">
        <v>17</v>
      </c>
      <c r="C22" s="15" t="s">
        <v>39</v>
      </c>
      <c r="D22" s="16" t="s">
        <v>74</v>
      </c>
      <c r="E22" s="17" t="s">
        <v>17</v>
      </c>
      <c r="F22" s="18"/>
      <c r="G22" s="19"/>
      <c r="H22" s="20"/>
      <c r="I22" s="18">
        <v>30</v>
      </c>
      <c r="J22" s="19" t="s">
        <v>14</v>
      </c>
      <c r="K22" s="20">
        <v>1</v>
      </c>
      <c r="L22" s="21"/>
      <c r="M22" s="22"/>
      <c r="N22" s="17"/>
      <c r="O22" s="21"/>
      <c r="P22" s="22"/>
      <c r="Q22" s="17"/>
      <c r="R22" s="23">
        <f t="shared" si="0"/>
        <v>30</v>
      </c>
      <c r="S22" s="23">
        <f t="shared" si="1"/>
        <v>1</v>
      </c>
    </row>
    <row r="23" spans="1:19" x14ac:dyDescent="0.25">
      <c r="A23" s="188"/>
      <c r="B23" s="14">
        <v>18</v>
      </c>
      <c r="C23" s="15" t="s">
        <v>43</v>
      </c>
      <c r="D23" s="16" t="s">
        <v>67</v>
      </c>
      <c r="E23" s="17" t="s">
        <v>17</v>
      </c>
      <c r="F23" s="18">
        <v>30</v>
      </c>
      <c r="G23" s="19" t="s">
        <v>17</v>
      </c>
      <c r="H23" s="20">
        <v>1</v>
      </c>
      <c r="I23" s="18">
        <v>30</v>
      </c>
      <c r="J23" s="19" t="s">
        <v>15</v>
      </c>
      <c r="K23" s="20">
        <v>2</v>
      </c>
      <c r="L23" s="21"/>
      <c r="M23" s="22"/>
      <c r="N23" s="17"/>
      <c r="O23" s="21"/>
      <c r="P23" s="22"/>
      <c r="Q23" s="17"/>
      <c r="R23" s="23">
        <f t="shared" si="0"/>
        <v>60</v>
      </c>
      <c r="S23" s="23">
        <f t="shared" si="1"/>
        <v>3</v>
      </c>
    </row>
    <row r="24" spans="1:19" ht="46.9" x14ac:dyDescent="0.25">
      <c r="A24" s="188"/>
      <c r="B24" s="14">
        <v>19</v>
      </c>
      <c r="C24" s="15" t="s">
        <v>47</v>
      </c>
      <c r="D24" s="16" t="s">
        <v>67</v>
      </c>
      <c r="E24" s="17" t="s">
        <v>17</v>
      </c>
      <c r="F24" s="18">
        <v>15</v>
      </c>
      <c r="G24" s="19" t="s">
        <v>17</v>
      </c>
      <c r="H24" s="20">
        <v>1</v>
      </c>
      <c r="I24" s="18">
        <v>15</v>
      </c>
      <c r="J24" s="19" t="s">
        <v>14</v>
      </c>
      <c r="K24" s="20">
        <v>1</v>
      </c>
      <c r="L24" s="21"/>
      <c r="M24" s="22"/>
      <c r="N24" s="17"/>
      <c r="O24" s="21"/>
      <c r="P24" s="22"/>
      <c r="Q24" s="17"/>
      <c r="R24" s="23">
        <f t="shared" si="0"/>
        <v>30</v>
      </c>
      <c r="S24" s="23">
        <f t="shared" si="1"/>
        <v>2</v>
      </c>
    </row>
    <row r="25" spans="1:19" ht="16.3" thickBot="1" x14ac:dyDescent="0.3">
      <c r="A25" s="188"/>
      <c r="B25" s="14">
        <v>20</v>
      </c>
      <c r="C25" s="15" t="s">
        <v>45</v>
      </c>
      <c r="D25" s="65" t="s">
        <v>67</v>
      </c>
      <c r="E25" s="54" t="s">
        <v>17</v>
      </c>
      <c r="F25" s="55"/>
      <c r="G25" s="53"/>
      <c r="H25" s="54"/>
      <c r="I25" s="55"/>
      <c r="J25" s="53"/>
      <c r="K25" s="54"/>
      <c r="L25" s="21">
        <v>30</v>
      </c>
      <c r="M25" s="22" t="s">
        <v>17</v>
      </c>
      <c r="N25" s="17">
        <v>1</v>
      </c>
      <c r="O25" s="21">
        <v>30</v>
      </c>
      <c r="P25" s="22" t="s">
        <v>15</v>
      </c>
      <c r="Q25" s="17">
        <v>2</v>
      </c>
      <c r="R25" s="42">
        <f t="shared" si="0"/>
        <v>60</v>
      </c>
      <c r="S25" s="42">
        <f t="shared" si="1"/>
        <v>3</v>
      </c>
    </row>
    <row r="26" spans="1:19" ht="30.9" customHeight="1" thickTop="1" x14ac:dyDescent="0.25">
      <c r="A26" s="219" t="s">
        <v>23</v>
      </c>
      <c r="B26" s="4">
        <v>21</v>
      </c>
      <c r="C26" s="5" t="s">
        <v>71</v>
      </c>
      <c r="D26" s="66" t="s">
        <v>67</v>
      </c>
      <c r="E26" s="67" t="s">
        <v>17</v>
      </c>
      <c r="F26" s="68">
        <v>30</v>
      </c>
      <c r="G26" s="9" t="s">
        <v>15</v>
      </c>
      <c r="H26" s="10">
        <v>2</v>
      </c>
      <c r="I26" s="8"/>
      <c r="J26" s="9"/>
      <c r="K26" s="69"/>
      <c r="L26" s="70"/>
      <c r="M26" s="12"/>
      <c r="N26" s="7"/>
      <c r="O26" s="11"/>
      <c r="P26" s="12"/>
      <c r="Q26" s="67"/>
      <c r="R26" s="13">
        <f t="shared" si="0"/>
        <v>30</v>
      </c>
      <c r="S26" s="13">
        <f t="shared" si="1"/>
        <v>2</v>
      </c>
    </row>
    <row r="27" spans="1:19" ht="16.649999999999999" customHeight="1" x14ac:dyDescent="0.25">
      <c r="A27" s="220"/>
      <c r="B27" s="14">
        <v>22</v>
      </c>
      <c r="C27" s="26" t="s">
        <v>72</v>
      </c>
      <c r="D27" s="27" t="s">
        <v>67</v>
      </c>
      <c r="E27" s="45" t="s">
        <v>17</v>
      </c>
      <c r="F27" s="46"/>
      <c r="G27" s="30"/>
      <c r="H27" s="28"/>
      <c r="I27" s="29">
        <v>30</v>
      </c>
      <c r="J27" s="30" t="s">
        <v>15</v>
      </c>
      <c r="K27" s="47">
        <v>2</v>
      </c>
      <c r="L27" s="48"/>
      <c r="M27" s="32"/>
      <c r="N27" s="33"/>
      <c r="O27" s="31"/>
      <c r="P27" s="32"/>
      <c r="Q27" s="45"/>
      <c r="R27" s="23">
        <f t="shared" si="0"/>
        <v>30</v>
      </c>
      <c r="S27" s="23">
        <f t="shared" si="1"/>
        <v>2</v>
      </c>
    </row>
    <row r="28" spans="1:19" ht="16.649999999999999" customHeight="1" thickBot="1" x14ac:dyDescent="0.3">
      <c r="A28" s="221"/>
      <c r="B28" s="25">
        <v>23</v>
      </c>
      <c r="C28" s="26" t="s">
        <v>80</v>
      </c>
      <c r="D28" s="27" t="s">
        <v>67</v>
      </c>
      <c r="E28" s="45" t="s">
        <v>17</v>
      </c>
      <c r="F28" s="46">
        <v>4</v>
      </c>
      <c r="G28" s="30" t="s">
        <v>17</v>
      </c>
      <c r="H28" s="28">
        <v>0</v>
      </c>
      <c r="I28" s="29"/>
      <c r="J28" s="30"/>
      <c r="K28" s="47"/>
      <c r="L28" s="48"/>
      <c r="M28" s="32"/>
      <c r="N28" s="33"/>
      <c r="O28" s="31"/>
      <c r="P28" s="32"/>
      <c r="Q28" s="45"/>
      <c r="R28" s="23">
        <f t="shared" si="0"/>
        <v>4</v>
      </c>
      <c r="S28" s="23">
        <f t="shared" si="1"/>
        <v>0</v>
      </c>
    </row>
    <row r="29" spans="1:19" ht="32.950000000000003" customHeight="1" thickTop="1" x14ac:dyDescent="0.25">
      <c r="A29" s="222" t="s">
        <v>76</v>
      </c>
      <c r="B29" s="4">
        <v>24</v>
      </c>
      <c r="C29" s="76" t="s">
        <v>28</v>
      </c>
      <c r="D29" s="6" t="s">
        <v>74</v>
      </c>
      <c r="E29" s="7" t="s">
        <v>17</v>
      </c>
      <c r="F29" s="68">
        <v>30</v>
      </c>
      <c r="G29" s="9" t="s">
        <v>14</v>
      </c>
      <c r="H29" s="10">
        <v>2</v>
      </c>
      <c r="I29" s="8">
        <v>30</v>
      </c>
      <c r="J29" s="9" t="s">
        <v>15</v>
      </c>
      <c r="K29" s="69">
        <v>3</v>
      </c>
      <c r="L29" s="70"/>
      <c r="M29" s="12"/>
      <c r="N29" s="7"/>
      <c r="O29" s="11"/>
      <c r="P29" s="12"/>
      <c r="Q29" s="7"/>
      <c r="R29" s="13">
        <f t="shared" si="0"/>
        <v>60</v>
      </c>
      <c r="S29" s="13">
        <f t="shared" si="1"/>
        <v>5</v>
      </c>
    </row>
    <row r="30" spans="1:19" ht="34.65" customHeight="1" thickBot="1" x14ac:dyDescent="0.3">
      <c r="A30" s="198"/>
      <c r="B30" s="117">
        <v>25</v>
      </c>
      <c r="C30" s="113" t="s">
        <v>77</v>
      </c>
      <c r="D30" s="114"/>
      <c r="E30" s="112"/>
      <c r="F30" s="118">
        <v>350</v>
      </c>
      <c r="G30" s="119"/>
      <c r="H30" s="120">
        <v>13</v>
      </c>
      <c r="I30" s="121">
        <v>100</v>
      </c>
      <c r="J30" s="119"/>
      <c r="K30" s="122">
        <v>4</v>
      </c>
      <c r="L30" s="123">
        <v>250</v>
      </c>
      <c r="M30" s="124"/>
      <c r="N30" s="125">
        <v>8</v>
      </c>
      <c r="O30" s="126">
        <v>200</v>
      </c>
      <c r="P30" s="124"/>
      <c r="Q30" s="112">
        <v>6</v>
      </c>
      <c r="R30" s="42">
        <f t="shared" si="0"/>
        <v>900</v>
      </c>
      <c r="S30" s="42">
        <f t="shared" si="1"/>
        <v>31</v>
      </c>
    </row>
    <row r="31" spans="1:19" ht="16.649999999999999" customHeight="1" thickTop="1" thickBot="1" x14ac:dyDescent="0.3">
      <c r="A31" s="167" t="s">
        <v>19</v>
      </c>
      <c r="B31" s="168"/>
      <c r="C31" s="168"/>
      <c r="D31" s="168"/>
      <c r="E31" s="169"/>
      <c r="F31" s="59">
        <f>SUM(F7:F30)</f>
        <v>621.5</v>
      </c>
      <c r="G31" s="59"/>
      <c r="H31" s="74">
        <f>SUM(H7:H30)</f>
        <v>30</v>
      </c>
      <c r="I31" s="59">
        <f>SUM(I7:I30)</f>
        <v>412.5</v>
      </c>
      <c r="J31" s="59"/>
      <c r="K31" s="74">
        <f>SUM(K7:K30)</f>
        <v>30</v>
      </c>
      <c r="L31" s="60">
        <f>SUM(L7:L30)</f>
        <v>435</v>
      </c>
      <c r="M31" s="60"/>
      <c r="N31" s="61">
        <f>SUM(N7:N30)</f>
        <v>30</v>
      </c>
      <c r="O31" s="60">
        <f>SUM(O7:O30)</f>
        <v>370</v>
      </c>
      <c r="P31" s="60"/>
      <c r="Q31" s="61">
        <f>SUM(Q7:Q30)</f>
        <v>30</v>
      </c>
      <c r="R31" s="62">
        <f>SUM(R7:R30)</f>
        <v>1839</v>
      </c>
      <c r="S31" s="62">
        <f>SUM(S7:S30)</f>
        <v>120</v>
      </c>
    </row>
    <row r="32" spans="1:19" ht="16.3" thickTop="1" x14ac:dyDescent="0.25">
      <c r="B32" s="71"/>
    </row>
  </sheetData>
  <mergeCells count="25">
    <mergeCell ref="A12:A25"/>
    <mergeCell ref="F5:H5"/>
    <mergeCell ref="O5:Q5"/>
    <mergeCell ref="A26:A28"/>
    <mergeCell ref="A31:E31"/>
    <mergeCell ref="A29:A30"/>
    <mergeCell ref="A7:A11"/>
    <mergeCell ref="I5:K5"/>
    <mergeCell ref="L5:N5"/>
    <mergeCell ref="S1:S6"/>
    <mergeCell ref="A2:A6"/>
    <mergeCell ref="B2:B6"/>
    <mergeCell ref="C2:C6"/>
    <mergeCell ref="D2:D6"/>
    <mergeCell ref="A1:E1"/>
    <mergeCell ref="F1:K1"/>
    <mergeCell ref="L1:Q1"/>
    <mergeCell ref="R1:R6"/>
    <mergeCell ref="E2:E6"/>
    <mergeCell ref="F2:K2"/>
    <mergeCell ref="L2:Q2"/>
    <mergeCell ref="F3:K3"/>
    <mergeCell ref="L3:Q3"/>
    <mergeCell ref="F4:K4"/>
    <mergeCell ref="L4:Q4"/>
  </mergeCells>
  <pageMargins left="0.7" right="0.7" top="0.75" bottom="0.75" header="0.3" footer="0.3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tabSelected="1" zoomScale="85" zoomScaleNormal="85" zoomScalePageLayoutView="80" workbookViewId="0">
      <selection activeCell="V16" sqref="V16"/>
    </sheetView>
  </sheetViews>
  <sheetFormatPr defaultColWidth="8.875" defaultRowHeight="16.3" x14ac:dyDescent="0.3"/>
  <cols>
    <col min="1" max="1" width="4.375" style="1" customWidth="1"/>
    <col min="2" max="2" width="4" style="1" customWidth="1"/>
    <col min="3" max="3" width="33.75" style="1" customWidth="1"/>
    <col min="4" max="4" width="6.25" style="1" customWidth="1"/>
    <col min="5" max="5" width="8.25" style="1" customWidth="1"/>
    <col min="6" max="16384" width="8.875" style="1"/>
  </cols>
  <sheetData>
    <row r="1" spans="1:19" ht="37.549999999999997" customHeight="1" thickTop="1" thickBot="1" x14ac:dyDescent="0.35">
      <c r="A1" s="179" t="s">
        <v>66</v>
      </c>
      <c r="B1" s="180"/>
      <c r="C1" s="180"/>
      <c r="D1" s="180"/>
      <c r="E1" s="181"/>
      <c r="F1" s="179" t="s">
        <v>4</v>
      </c>
      <c r="G1" s="180"/>
      <c r="H1" s="180"/>
      <c r="I1" s="180"/>
      <c r="J1" s="180"/>
      <c r="K1" s="181"/>
      <c r="L1" s="179" t="s">
        <v>5</v>
      </c>
      <c r="M1" s="180"/>
      <c r="N1" s="180"/>
      <c r="O1" s="180"/>
      <c r="P1" s="180"/>
      <c r="Q1" s="181"/>
      <c r="R1" s="227" t="s">
        <v>6</v>
      </c>
      <c r="S1" s="227" t="s">
        <v>7</v>
      </c>
    </row>
    <row r="2" spans="1:19" ht="17" thickTop="1" x14ac:dyDescent="0.3">
      <c r="A2" s="228" t="s">
        <v>20</v>
      </c>
      <c r="B2" s="229" t="s">
        <v>0</v>
      </c>
      <c r="C2" s="229" t="s">
        <v>1</v>
      </c>
      <c r="D2" s="230" t="s">
        <v>2</v>
      </c>
      <c r="E2" s="231" t="s">
        <v>3</v>
      </c>
      <c r="F2" s="182" t="s">
        <v>94</v>
      </c>
      <c r="G2" s="183"/>
      <c r="H2" s="183"/>
      <c r="I2" s="183"/>
      <c r="J2" s="183"/>
      <c r="K2" s="184"/>
      <c r="L2" s="182" t="s">
        <v>98</v>
      </c>
      <c r="M2" s="183"/>
      <c r="N2" s="183"/>
      <c r="O2" s="183"/>
      <c r="P2" s="183"/>
      <c r="Q2" s="184"/>
      <c r="R2" s="232"/>
      <c r="S2" s="232"/>
    </row>
    <row r="3" spans="1:19" x14ac:dyDescent="0.3">
      <c r="A3" s="228"/>
      <c r="B3" s="229"/>
      <c r="C3" s="229"/>
      <c r="D3" s="233"/>
      <c r="E3" s="231"/>
      <c r="F3" s="182"/>
      <c r="G3" s="183"/>
      <c r="H3" s="183"/>
      <c r="I3" s="183"/>
      <c r="J3" s="183"/>
      <c r="K3" s="184"/>
      <c r="L3" s="234"/>
      <c r="M3" s="235"/>
      <c r="N3" s="235"/>
      <c r="O3" s="235"/>
      <c r="P3" s="235"/>
      <c r="Q3" s="236"/>
      <c r="R3" s="232"/>
      <c r="S3" s="232"/>
    </row>
    <row r="4" spans="1:19" ht="17" thickBot="1" x14ac:dyDescent="0.35">
      <c r="A4" s="228"/>
      <c r="B4" s="229"/>
      <c r="C4" s="229"/>
      <c r="D4" s="233"/>
      <c r="E4" s="231"/>
      <c r="F4" s="185"/>
      <c r="G4" s="186"/>
      <c r="H4" s="186"/>
      <c r="I4" s="186"/>
      <c r="J4" s="186"/>
      <c r="K4" s="187"/>
      <c r="L4" s="237"/>
      <c r="M4" s="238"/>
      <c r="N4" s="238"/>
      <c r="O4" s="238"/>
      <c r="P4" s="238"/>
      <c r="Q4" s="239"/>
      <c r="R4" s="232"/>
      <c r="S4" s="232"/>
    </row>
    <row r="5" spans="1:19" ht="17.7" thickTop="1" thickBot="1" x14ac:dyDescent="0.35">
      <c r="A5" s="228"/>
      <c r="B5" s="229"/>
      <c r="C5" s="229"/>
      <c r="D5" s="233"/>
      <c r="E5" s="231"/>
      <c r="F5" s="161" t="s">
        <v>8</v>
      </c>
      <c r="G5" s="162"/>
      <c r="H5" s="163"/>
      <c r="I5" s="161" t="s">
        <v>9</v>
      </c>
      <c r="J5" s="162"/>
      <c r="K5" s="163"/>
      <c r="L5" s="161" t="s">
        <v>10</v>
      </c>
      <c r="M5" s="162"/>
      <c r="N5" s="163"/>
      <c r="O5" s="161" t="s">
        <v>11</v>
      </c>
      <c r="P5" s="162"/>
      <c r="Q5" s="163"/>
      <c r="R5" s="232"/>
      <c r="S5" s="232"/>
    </row>
    <row r="6" spans="1:19" ht="17" thickBot="1" x14ac:dyDescent="0.35">
      <c r="A6" s="240"/>
      <c r="B6" s="241"/>
      <c r="C6" s="241"/>
      <c r="D6" s="242"/>
      <c r="E6" s="243"/>
      <c r="F6" s="2" t="s">
        <v>24</v>
      </c>
      <c r="G6" s="2" t="s">
        <v>25</v>
      </c>
      <c r="H6" s="3" t="s">
        <v>7</v>
      </c>
      <c r="I6" s="2" t="s">
        <v>24</v>
      </c>
      <c r="J6" s="2" t="s">
        <v>25</v>
      </c>
      <c r="K6" s="3" t="s">
        <v>7</v>
      </c>
      <c r="L6" s="225" t="s">
        <v>24</v>
      </c>
      <c r="M6" s="225" t="s">
        <v>25</v>
      </c>
      <c r="N6" s="226" t="s">
        <v>7</v>
      </c>
      <c r="O6" s="2" t="s">
        <v>24</v>
      </c>
      <c r="P6" s="2" t="s">
        <v>25</v>
      </c>
      <c r="Q6" s="3" t="s">
        <v>7</v>
      </c>
      <c r="R6" s="232"/>
      <c r="S6" s="244"/>
    </row>
    <row r="7" spans="1:19" ht="17" thickTop="1" x14ac:dyDescent="0.3">
      <c r="A7" s="227" t="s">
        <v>21</v>
      </c>
      <c r="B7" s="245">
        <v>1</v>
      </c>
      <c r="C7" s="5" t="s">
        <v>29</v>
      </c>
      <c r="D7" s="66" t="s">
        <v>12</v>
      </c>
      <c r="E7" s="10" t="s">
        <v>13</v>
      </c>
      <c r="F7" s="8">
        <v>30</v>
      </c>
      <c r="G7" s="9" t="s">
        <v>15</v>
      </c>
      <c r="H7" s="10">
        <v>5</v>
      </c>
      <c r="I7" s="8">
        <v>15</v>
      </c>
      <c r="J7" s="9" t="s">
        <v>15</v>
      </c>
      <c r="K7" s="69">
        <v>4</v>
      </c>
      <c r="L7" s="246">
        <v>15</v>
      </c>
      <c r="M7" s="247" t="s">
        <v>15</v>
      </c>
      <c r="N7" s="248">
        <v>5</v>
      </c>
      <c r="O7" s="8">
        <v>15</v>
      </c>
      <c r="P7" s="9" t="s">
        <v>17</v>
      </c>
      <c r="Q7" s="69">
        <v>6</v>
      </c>
      <c r="R7" s="249">
        <f>SUM(F7,I7,L7,O7)</f>
        <v>75</v>
      </c>
      <c r="S7" s="250">
        <f>SUM(H7,K7,N7,Q7)</f>
        <v>20</v>
      </c>
    </row>
    <row r="8" spans="1:19" x14ac:dyDescent="0.3">
      <c r="A8" s="232"/>
      <c r="B8" s="251">
        <v>2</v>
      </c>
      <c r="C8" s="15" t="s">
        <v>53</v>
      </c>
      <c r="D8" s="24" t="s">
        <v>12</v>
      </c>
      <c r="E8" s="20" t="s">
        <v>13</v>
      </c>
      <c r="F8" s="18"/>
      <c r="G8" s="19"/>
      <c r="H8" s="20"/>
      <c r="I8" s="18">
        <v>15</v>
      </c>
      <c r="J8" s="19" t="s">
        <v>15</v>
      </c>
      <c r="K8" s="51">
        <v>2</v>
      </c>
      <c r="L8" s="24">
        <v>15</v>
      </c>
      <c r="M8" s="19" t="s">
        <v>15</v>
      </c>
      <c r="N8" s="153">
        <v>3</v>
      </c>
      <c r="O8" s="18">
        <v>15</v>
      </c>
      <c r="P8" s="19" t="s">
        <v>17</v>
      </c>
      <c r="Q8" s="51">
        <v>6</v>
      </c>
      <c r="R8" s="252">
        <f t="shared" ref="R8:R27" si="0">SUM(F8,I8,L8,O8)</f>
        <v>45</v>
      </c>
      <c r="S8" s="253">
        <f t="shared" ref="S8:S27" si="1">SUM(H8,K8,N8,Q8)</f>
        <v>11</v>
      </c>
    </row>
    <row r="9" spans="1:19" x14ac:dyDescent="0.3">
      <c r="A9" s="232"/>
      <c r="B9" s="251">
        <v>3</v>
      </c>
      <c r="C9" s="15" t="s">
        <v>30</v>
      </c>
      <c r="D9" s="24" t="s">
        <v>12</v>
      </c>
      <c r="E9" s="20" t="s">
        <v>13</v>
      </c>
      <c r="F9" s="18"/>
      <c r="G9" s="19"/>
      <c r="H9" s="20"/>
      <c r="I9" s="18">
        <v>15</v>
      </c>
      <c r="J9" s="19" t="s">
        <v>14</v>
      </c>
      <c r="K9" s="51">
        <v>1</v>
      </c>
      <c r="L9" s="24">
        <v>15</v>
      </c>
      <c r="M9" s="19" t="s">
        <v>15</v>
      </c>
      <c r="N9" s="153">
        <v>2</v>
      </c>
      <c r="O9" s="18"/>
      <c r="P9" s="19"/>
      <c r="Q9" s="51"/>
      <c r="R9" s="252">
        <f t="shared" si="0"/>
        <v>30</v>
      </c>
      <c r="S9" s="253">
        <f t="shared" si="1"/>
        <v>3</v>
      </c>
    </row>
    <row r="10" spans="1:19" ht="31.25" x14ac:dyDescent="0.3">
      <c r="A10" s="232"/>
      <c r="B10" s="251">
        <v>4</v>
      </c>
      <c r="C10" s="15" t="s">
        <v>31</v>
      </c>
      <c r="D10" s="24" t="s">
        <v>16</v>
      </c>
      <c r="E10" s="20" t="s">
        <v>18</v>
      </c>
      <c r="F10" s="18">
        <v>15</v>
      </c>
      <c r="G10" s="19" t="s">
        <v>14</v>
      </c>
      <c r="H10" s="20">
        <v>1</v>
      </c>
      <c r="I10" s="18">
        <v>15</v>
      </c>
      <c r="J10" s="19" t="s">
        <v>14</v>
      </c>
      <c r="K10" s="51">
        <v>1</v>
      </c>
      <c r="L10" s="24"/>
      <c r="M10" s="19"/>
      <c r="N10" s="153"/>
      <c r="O10" s="18"/>
      <c r="P10" s="19"/>
      <c r="Q10" s="51"/>
      <c r="R10" s="252">
        <f t="shared" si="0"/>
        <v>30</v>
      </c>
      <c r="S10" s="253">
        <f t="shared" si="1"/>
        <v>2</v>
      </c>
    </row>
    <row r="11" spans="1:19" ht="31.95" x14ac:dyDescent="0.3">
      <c r="A11" s="232"/>
      <c r="B11" s="251">
        <v>5</v>
      </c>
      <c r="C11" s="63" t="s">
        <v>96</v>
      </c>
      <c r="D11" s="24" t="s">
        <v>16</v>
      </c>
      <c r="E11" s="20" t="s">
        <v>13</v>
      </c>
      <c r="F11" s="18">
        <v>7.5</v>
      </c>
      <c r="G11" s="19" t="s">
        <v>14</v>
      </c>
      <c r="H11" s="20">
        <v>1</v>
      </c>
      <c r="I11" s="18">
        <v>7.5</v>
      </c>
      <c r="J11" s="19" t="s">
        <v>14</v>
      </c>
      <c r="K11" s="51">
        <v>1</v>
      </c>
      <c r="L11" s="254"/>
      <c r="M11" s="255"/>
      <c r="N11" s="256"/>
      <c r="O11" s="257"/>
      <c r="P11" s="255"/>
      <c r="Q11" s="258"/>
      <c r="R11" s="252">
        <f>SUM(F11,I11,L11,O11)</f>
        <v>15</v>
      </c>
      <c r="S11" s="253">
        <f>SUM(H11,K11,N11,Q11)</f>
        <v>2</v>
      </c>
    </row>
    <row r="12" spans="1:19" ht="31.25" x14ac:dyDescent="0.3">
      <c r="A12" s="232"/>
      <c r="B12" s="251">
        <v>6</v>
      </c>
      <c r="C12" s="15" t="s">
        <v>32</v>
      </c>
      <c r="D12" s="24" t="s">
        <v>16</v>
      </c>
      <c r="E12" s="20" t="s">
        <v>18</v>
      </c>
      <c r="F12" s="18">
        <v>15</v>
      </c>
      <c r="G12" s="19" t="s">
        <v>17</v>
      </c>
      <c r="H12" s="20">
        <v>1</v>
      </c>
      <c r="I12" s="18">
        <v>15</v>
      </c>
      <c r="J12" s="19" t="s">
        <v>15</v>
      </c>
      <c r="K12" s="51">
        <v>2</v>
      </c>
      <c r="L12" s="254"/>
      <c r="M12" s="255"/>
      <c r="N12" s="256"/>
      <c r="O12" s="257"/>
      <c r="P12" s="255"/>
      <c r="Q12" s="258"/>
      <c r="R12" s="252">
        <f>SUM(F12,I12,L12,O12)</f>
        <v>30</v>
      </c>
      <c r="S12" s="253">
        <f>SUM(H12,K12,N12,Q12)</f>
        <v>3</v>
      </c>
    </row>
    <row r="13" spans="1:19" x14ac:dyDescent="0.3">
      <c r="A13" s="232"/>
      <c r="B13" s="251">
        <v>7</v>
      </c>
      <c r="C13" s="15" t="s">
        <v>109</v>
      </c>
      <c r="D13" s="24" t="s">
        <v>16</v>
      </c>
      <c r="E13" s="20" t="s">
        <v>18</v>
      </c>
      <c r="F13" s="18"/>
      <c r="G13" s="19"/>
      <c r="H13" s="20"/>
      <c r="I13" s="18"/>
      <c r="J13" s="19"/>
      <c r="K13" s="51"/>
      <c r="L13" s="24">
        <v>30</v>
      </c>
      <c r="M13" s="19" t="s">
        <v>14</v>
      </c>
      <c r="N13" s="153">
        <v>1</v>
      </c>
      <c r="O13" s="18"/>
      <c r="P13" s="19"/>
      <c r="Q13" s="51"/>
      <c r="R13" s="252">
        <f t="shared" si="0"/>
        <v>30</v>
      </c>
      <c r="S13" s="253">
        <f t="shared" si="1"/>
        <v>1</v>
      </c>
    </row>
    <row r="14" spans="1:19" x14ac:dyDescent="0.3">
      <c r="A14" s="232"/>
      <c r="B14" s="251">
        <v>8</v>
      </c>
      <c r="C14" s="15" t="s">
        <v>110</v>
      </c>
      <c r="D14" s="24" t="s">
        <v>12</v>
      </c>
      <c r="E14" s="20" t="s">
        <v>18</v>
      </c>
      <c r="F14" s="18">
        <v>30</v>
      </c>
      <c r="G14" s="19" t="s">
        <v>14</v>
      </c>
      <c r="H14" s="20">
        <v>1</v>
      </c>
      <c r="I14" s="18">
        <v>30</v>
      </c>
      <c r="J14" s="19" t="s">
        <v>15</v>
      </c>
      <c r="K14" s="51">
        <v>2</v>
      </c>
      <c r="L14" s="24"/>
      <c r="M14" s="19"/>
      <c r="N14" s="153"/>
      <c r="O14" s="18"/>
      <c r="P14" s="19"/>
      <c r="Q14" s="51"/>
      <c r="R14" s="252">
        <f t="shared" si="0"/>
        <v>60</v>
      </c>
      <c r="S14" s="253">
        <f t="shared" si="1"/>
        <v>3</v>
      </c>
    </row>
    <row r="15" spans="1:19" x14ac:dyDescent="0.3">
      <c r="A15" s="232"/>
      <c r="B15" s="259">
        <v>9</v>
      </c>
      <c r="C15" s="98" t="s">
        <v>34</v>
      </c>
      <c r="D15" s="65" t="s">
        <v>68</v>
      </c>
      <c r="E15" s="54" t="s">
        <v>69</v>
      </c>
      <c r="F15" s="55"/>
      <c r="G15" s="53"/>
      <c r="H15" s="54"/>
      <c r="I15" s="55"/>
      <c r="J15" s="53"/>
      <c r="K15" s="223"/>
      <c r="L15" s="65">
        <v>2</v>
      </c>
      <c r="M15" s="53" t="s">
        <v>17</v>
      </c>
      <c r="N15" s="260">
        <v>1</v>
      </c>
      <c r="O15" s="55">
        <v>2</v>
      </c>
      <c r="P15" s="53" t="s">
        <v>17</v>
      </c>
      <c r="Q15" s="223">
        <v>1</v>
      </c>
      <c r="R15" s="252">
        <f t="shared" si="0"/>
        <v>4</v>
      </c>
      <c r="S15" s="253">
        <f t="shared" si="1"/>
        <v>2</v>
      </c>
    </row>
    <row r="16" spans="1:19" x14ac:dyDescent="0.3">
      <c r="A16" s="232"/>
      <c r="B16" s="259">
        <v>10</v>
      </c>
      <c r="C16" s="98" t="s">
        <v>35</v>
      </c>
      <c r="D16" s="65" t="s">
        <v>12</v>
      </c>
      <c r="E16" s="54" t="s">
        <v>18</v>
      </c>
      <c r="F16" s="55">
        <v>10</v>
      </c>
      <c r="G16" s="53" t="s">
        <v>17</v>
      </c>
      <c r="H16" s="54">
        <v>1</v>
      </c>
      <c r="I16" s="55">
        <v>10</v>
      </c>
      <c r="J16" s="53" t="s">
        <v>17</v>
      </c>
      <c r="K16" s="223">
        <v>1</v>
      </c>
      <c r="L16" s="65">
        <v>10</v>
      </c>
      <c r="M16" s="53" t="s">
        <v>17</v>
      </c>
      <c r="N16" s="260">
        <v>1</v>
      </c>
      <c r="O16" s="55">
        <v>10</v>
      </c>
      <c r="P16" s="53" t="s">
        <v>17</v>
      </c>
      <c r="Q16" s="223">
        <v>1</v>
      </c>
      <c r="R16" s="252">
        <f t="shared" si="0"/>
        <v>40</v>
      </c>
      <c r="S16" s="253">
        <f t="shared" si="1"/>
        <v>4</v>
      </c>
    </row>
    <row r="17" spans="1:19" ht="17" thickBot="1" x14ac:dyDescent="0.35">
      <c r="A17" s="232"/>
      <c r="B17" s="261">
        <v>11</v>
      </c>
      <c r="C17" s="34" t="s">
        <v>75</v>
      </c>
      <c r="D17" s="262" t="s">
        <v>12</v>
      </c>
      <c r="E17" s="39" t="s">
        <v>18</v>
      </c>
      <c r="F17" s="37">
        <v>10</v>
      </c>
      <c r="G17" s="38" t="s">
        <v>17</v>
      </c>
      <c r="H17" s="39">
        <v>1</v>
      </c>
      <c r="I17" s="37">
        <v>10</v>
      </c>
      <c r="J17" s="38" t="s">
        <v>17</v>
      </c>
      <c r="K17" s="224">
        <v>1</v>
      </c>
      <c r="L17" s="263">
        <v>10</v>
      </c>
      <c r="M17" s="264" t="s">
        <v>17</v>
      </c>
      <c r="N17" s="265">
        <v>1</v>
      </c>
      <c r="O17" s="37">
        <v>10</v>
      </c>
      <c r="P17" s="38" t="s">
        <v>17</v>
      </c>
      <c r="Q17" s="224">
        <v>1</v>
      </c>
      <c r="R17" s="266">
        <f t="shared" si="0"/>
        <v>40</v>
      </c>
      <c r="S17" s="267">
        <f t="shared" si="1"/>
        <v>4</v>
      </c>
    </row>
    <row r="18" spans="1:19" ht="31.95" thickTop="1" x14ac:dyDescent="0.3">
      <c r="A18" s="268" t="s">
        <v>22</v>
      </c>
      <c r="B18" s="269">
        <v>12</v>
      </c>
      <c r="C18" s="26" t="s">
        <v>37</v>
      </c>
      <c r="D18" s="27" t="s">
        <v>16</v>
      </c>
      <c r="E18" s="28" t="s">
        <v>18</v>
      </c>
      <c r="F18" s="29">
        <v>30</v>
      </c>
      <c r="G18" s="30" t="s">
        <v>14</v>
      </c>
      <c r="H18" s="28">
        <v>1</v>
      </c>
      <c r="I18" s="29">
        <v>30</v>
      </c>
      <c r="J18" s="30" t="s">
        <v>15</v>
      </c>
      <c r="K18" s="28">
        <v>2</v>
      </c>
      <c r="L18" s="29"/>
      <c r="M18" s="30"/>
      <c r="N18" s="28"/>
      <c r="O18" s="29"/>
      <c r="P18" s="30"/>
      <c r="Q18" s="28"/>
      <c r="R18" s="270">
        <f t="shared" si="0"/>
        <v>60</v>
      </c>
      <c r="S18" s="271">
        <f t="shared" si="1"/>
        <v>3</v>
      </c>
    </row>
    <row r="19" spans="1:19" x14ac:dyDescent="0.3">
      <c r="A19" s="228"/>
      <c r="B19" s="252">
        <v>13</v>
      </c>
      <c r="C19" s="15" t="s">
        <v>38</v>
      </c>
      <c r="D19" s="24" t="s">
        <v>12</v>
      </c>
      <c r="E19" s="20" t="s">
        <v>18</v>
      </c>
      <c r="F19" s="18"/>
      <c r="G19" s="19"/>
      <c r="H19" s="20"/>
      <c r="I19" s="18">
        <v>30</v>
      </c>
      <c r="J19" s="19" t="s">
        <v>15</v>
      </c>
      <c r="K19" s="20">
        <v>2</v>
      </c>
      <c r="L19" s="18"/>
      <c r="M19" s="19"/>
      <c r="N19" s="20"/>
      <c r="O19" s="18"/>
      <c r="P19" s="19"/>
      <c r="Q19" s="20"/>
      <c r="R19" s="272">
        <f t="shared" si="0"/>
        <v>30</v>
      </c>
      <c r="S19" s="272">
        <f t="shared" si="1"/>
        <v>2</v>
      </c>
    </row>
    <row r="20" spans="1:19" x14ac:dyDescent="0.3">
      <c r="A20" s="228"/>
      <c r="B20" s="252">
        <v>14</v>
      </c>
      <c r="C20" s="15" t="s">
        <v>33</v>
      </c>
      <c r="D20" s="24" t="s">
        <v>12</v>
      </c>
      <c r="E20" s="20" t="s">
        <v>18</v>
      </c>
      <c r="F20" s="18"/>
      <c r="G20" s="19"/>
      <c r="H20" s="20"/>
      <c r="I20" s="18">
        <v>15</v>
      </c>
      <c r="J20" s="19" t="s">
        <v>14</v>
      </c>
      <c r="K20" s="20">
        <v>1</v>
      </c>
      <c r="L20" s="18">
        <v>15</v>
      </c>
      <c r="M20" s="19" t="s">
        <v>15</v>
      </c>
      <c r="N20" s="20">
        <v>2</v>
      </c>
      <c r="O20" s="18"/>
      <c r="P20" s="19"/>
      <c r="Q20" s="20"/>
      <c r="R20" s="272">
        <f t="shared" si="0"/>
        <v>30</v>
      </c>
      <c r="S20" s="272">
        <f t="shared" si="1"/>
        <v>3</v>
      </c>
    </row>
    <row r="21" spans="1:19" x14ac:dyDescent="0.3">
      <c r="A21" s="228"/>
      <c r="B21" s="252">
        <v>15</v>
      </c>
      <c r="C21" s="15" t="s">
        <v>42</v>
      </c>
      <c r="D21" s="24" t="s">
        <v>12</v>
      </c>
      <c r="E21" s="20" t="s">
        <v>18</v>
      </c>
      <c r="F21" s="18"/>
      <c r="G21" s="19"/>
      <c r="H21" s="20"/>
      <c r="I21" s="18"/>
      <c r="J21" s="19"/>
      <c r="K21" s="20"/>
      <c r="L21" s="18">
        <v>30</v>
      </c>
      <c r="M21" s="19" t="s">
        <v>14</v>
      </c>
      <c r="N21" s="20">
        <v>1</v>
      </c>
      <c r="O21" s="18">
        <v>30</v>
      </c>
      <c r="P21" s="19" t="s">
        <v>14</v>
      </c>
      <c r="Q21" s="20">
        <v>1</v>
      </c>
      <c r="R21" s="272">
        <f t="shared" si="0"/>
        <v>60</v>
      </c>
      <c r="S21" s="272">
        <f t="shared" si="1"/>
        <v>2</v>
      </c>
    </row>
    <row r="22" spans="1:19" x14ac:dyDescent="0.3">
      <c r="A22" s="228"/>
      <c r="B22" s="252">
        <v>16</v>
      </c>
      <c r="C22" s="15" t="s">
        <v>40</v>
      </c>
      <c r="D22" s="24" t="s">
        <v>12</v>
      </c>
      <c r="E22" s="20" t="s">
        <v>18</v>
      </c>
      <c r="F22" s="18">
        <v>30</v>
      </c>
      <c r="G22" s="19" t="s">
        <v>15</v>
      </c>
      <c r="H22" s="20">
        <v>2</v>
      </c>
      <c r="I22" s="18"/>
      <c r="J22" s="19"/>
      <c r="K22" s="20"/>
      <c r="L22" s="18"/>
      <c r="M22" s="19"/>
      <c r="N22" s="20"/>
      <c r="O22" s="18"/>
      <c r="P22" s="19"/>
      <c r="Q22" s="20"/>
      <c r="R22" s="272">
        <f t="shared" si="0"/>
        <v>30</v>
      </c>
      <c r="S22" s="272">
        <f t="shared" si="1"/>
        <v>2</v>
      </c>
    </row>
    <row r="23" spans="1:19" x14ac:dyDescent="0.3">
      <c r="A23" s="228"/>
      <c r="B23" s="252">
        <v>17</v>
      </c>
      <c r="C23" s="15" t="s">
        <v>41</v>
      </c>
      <c r="D23" s="24" t="s">
        <v>16</v>
      </c>
      <c r="E23" s="20" t="s">
        <v>18</v>
      </c>
      <c r="F23" s="18"/>
      <c r="G23" s="19"/>
      <c r="H23" s="20"/>
      <c r="I23" s="18"/>
      <c r="J23" s="19"/>
      <c r="K23" s="20"/>
      <c r="L23" s="18">
        <v>30</v>
      </c>
      <c r="M23" s="19" t="s">
        <v>17</v>
      </c>
      <c r="N23" s="20">
        <v>1</v>
      </c>
      <c r="O23" s="18">
        <v>30</v>
      </c>
      <c r="P23" s="19" t="s">
        <v>15</v>
      </c>
      <c r="Q23" s="20">
        <v>2</v>
      </c>
      <c r="R23" s="272">
        <f t="shared" si="0"/>
        <v>60</v>
      </c>
      <c r="S23" s="272">
        <f t="shared" si="1"/>
        <v>3</v>
      </c>
    </row>
    <row r="24" spans="1:19" x14ac:dyDescent="0.3">
      <c r="A24" s="228"/>
      <c r="B24" s="252">
        <v>18</v>
      </c>
      <c r="C24" s="15" t="s">
        <v>43</v>
      </c>
      <c r="D24" s="24" t="s">
        <v>12</v>
      </c>
      <c r="E24" s="20" t="s">
        <v>18</v>
      </c>
      <c r="F24" s="18">
        <v>30</v>
      </c>
      <c r="G24" s="19" t="s">
        <v>17</v>
      </c>
      <c r="H24" s="20">
        <v>1</v>
      </c>
      <c r="I24" s="18">
        <v>30</v>
      </c>
      <c r="J24" s="19" t="s">
        <v>15</v>
      </c>
      <c r="K24" s="20">
        <v>2</v>
      </c>
      <c r="L24" s="18"/>
      <c r="M24" s="19"/>
      <c r="N24" s="20"/>
      <c r="O24" s="18"/>
      <c r="P24" s="19"/>
      <c r="Q24" s="20"/>
      <c r="R24" s="272">
        <f t="shared" si="0"/>
        <v>60</v>
      </c>
      <c r="S24" s="272">
        <f t="shared" si="1"/>
        <v>3</v>
      </c>
    </row>
    <row r="25" spans="1:19" ht="31.25" x14ac:dyDescent="0.3">
      <c r="A25" s="228"/>
      <c r="B25" s="252">
        <v>19</v>
      </c>
      <c r="C25" s="15" t="s">
        <v>47</v>
      </c>
      <c r="D25" s="24" t="s">
        <v>12</v>
      </c>
      <c r="E25" s="20" t="s">
        <v>18</v>
      </c>
      <c r="F25" s="18">
        <v>15</v>
      </c>
      <c r="G25" s="19" t="s">
        <v>17</v>
      </c>
      <c r="H25" s="20">
        <v>1</v>
      </c>
      <c r="I25" s="18">
        <v>15</v>
      </c>
      <c r="J25" s="19" t="s">
        <v>14</v>
      </c>
      <c r="K25" s="20">
        <v>1</v>
      </c>
      <c r="L25" s="18"/>
      <c r="M25" s="19"/>
      <c r="N25" s="20"/>
      <c r="O25" s="18"/>
      <c r="P25" s="19"/>
      <c r="Q25" s="20"/>
      <c r="R25" s="272">
        <f t="shared" si="0"/>
        <v>30</v>
      </c>
      <c r="S25" s="272">
        <f t="shared" si="1"/>
        <v>2</v>
      </c>
    </row>
    <row r="26" spans="1:19" ht="17" thickBot="1" x14ac:dyDescent="0.35">
      <c r="A26" s="240"/>
      <c r="B26" s="273">
        <v>20</v>
      </c>
      <c r="C26" s="98" t="s">
        <v>45</v>
      </c>
      <c r="D26" s="65" t="s">
        <v>12</v>
      </c>
      <c r="E26" s="54" t="s">
        <v>18</v>
      </c>
      <c r="F26" s="55"/>
      <c r="G26" s="53"/>
      <c r="H26" s="54"/>
      <c r="I26" s="55"/>
      <c r="J26" s="53"/>
      <c r="K26" s="54"/>
      <c r="L26" s="55">
        <v>30</v>
      </c>
      <c r="M26" s="53" t="s">
        <v>17</v>
      </c>
      <c r="N26" s="54">
        <v>1</v>
      </c>
      <c r="O26" s="55">
        <v>30</v>
      </c>
      <c r="P26" s="53" t="s">
        <v>15</v>
      </c>
      <c r="Q26" s="54">
        <v>2</v>
      </c>
      <c r="R26" s="274">
        <f t="shared" si="0"/>
        <v>60</v>
      </c>
      <c r="S26" s="274">
        <f t="shared" si="1"/>
        <v>3</v>
      </c>
    </row>
    <row r="27" spans="1:19" ht="16.649999999999999" customHeight="1" thickTop="1" x14ac:dyDescent="0.3">
      <c r="A27" s="275" t="s">
        <v>23</v>
      </c>
      <c r="B27" s="249">
        <v>21</v>
      </c>
      <c r="C27" s="276" t="s">
        <v>72</v>
      </c>
      <c r="D27" s="246" t="s">
        <v>67</v>
      </c>
      <c r="E27" s="248" t="s">
        <v>17</v>
      </c>
      <c r="F27" s="246"/>
      <c r="G27" s="247"/>
      <c r="H27" s="248"/>
      <c r="I27" s="246">
        <v>30</v>
      </c>
      <c r="J27" s="247" t="s">
        <v>15</v>
      </c>
      <c r="K27" s="248">
        <v>2</v>
      </c>
      <c r="L27" s="246"/>
      <c r="M27" s="247"/>
      <c r="N27" s="248"/>
      <c r="O27" s="246"/>
      <c r="P27" s="247"/>
      <c r="Q27" s="248"/>
      <c r="R27" s="246">
        <f t="shared" si="0"/>
        <v>30</v>
      </c>
      <c r="S27" s="248">
        <f t="shared" si="1"/>
        <v>2</v>
      </c>
    </row>
    <row r="28" spans="1:19" ht="17" customHeight="1" x14ac:dyDescent="0.3">
      <c r="A28" s="277"/>
      <c r="B28" s="269">
        <v>22</v>
      </c>
      <c r="C28" s="276" t="s">
        <v>71</v>
      </c>
      <c r="D28" s="24" t="s">
        <v>12</v>
      </c>
      <c r="E28" s="153" t="s">
        <v>18</v>
      </c>
      <c r="F28" s="24">
        <v>30</v>
      </c>
      <c r="G28" s="19" t="s">
        <v>15</v>
      </c>
      <c r="H28" s="153">
        <v>2</v>
      </c>
      <c r="I28" s="24"/>
      <c r="J28" s="19"/>
      <c r="K28" s="153"/>
      <c r="L28" s="24"/>
      <c r="M28" s="19"/>
      <c r="N28" s="153"/>
      <c r="O28" s="24"/>
      <c r="P28" s="19"/>
      <c r="Q28" s="153"/>
      <c r="R28" s="24">
        <f t="shared" ref="R28:R33" si="2">SUM(F28,I28,L28,O28)</f>
        <v>30</v>
      </c>
      <c r="S28" s="153">
        <f t="shared" ref="S28:S33" si="3">SUM(H28,K28,N28,Q28)</f>
        <v>2</v>
      </c>
    </row>
    <row r="29" spans="1:19" x14ac:dyDescent="0.3">
      <c r="A29" s="277"/>
      <c r="B29" s="252">
        <v>23</v>
      </c>
      <c r="C29" s="276" t="s">
        <v>27</v>
      </c>
      <c r="D29" s="24" t="s">
        <v>16</v>
      </c>
      <c r="E29" s="153" t="s">
        <v>18</v>
      </c>
      <c r="F29" s="24"/>
      <c r="G29" s="19"/>
      <c r="H29" s="153"/>
      <c r="I29" s="24">
        <v>30</v>
      </c>
      <c r="J29" s="19" t="s">
        <v>14</v>
      </c>
      <c r="K29" s="153">
        <v>1</v>
      </c>
      <c r="L29" s="24"/>
      <c r="M29" s="19"/>
      <c r="N29" s="153"/>
      <c r="O29" s="24"/>
      <c r="P29" s="19"/>
      <c r="Q29" s="153"/>
      <c r="R29" s="278">
        <f t="shared" si="2"/>
        <v>30</v>
      </c>
      <c r="S29" s="279">
        <f t="shared" si="3"/>
        <v>1</v>
      </c>
    </row>
    <row r="30" spans="1:19" ht="31.25" x14ac:dyDescent="0.3">
      <c r="A30" s="277"/>
      <c r="B30" s="252">
        <v>24</v>
      </c>
      <c r="C30" s="276" t="s">
        <v>70</v>
      </c>
      <c r="D30" s="24" t="s">
        <v>26</v>
      </c>
      <c r="E30" s="153" t="s">
        <v>18</v>
      </c>
      <c r="F30" s="24"/>
      <c r="G30" s="19"/>
      <c r="H30" s="153"/>
      <c r="I30" s="24">
        <v>30</v>
      </c>
      <c r="J30" s="19" t="s">
        <v>14</v>
      </c>
      <c r="K30" s="153">
        <v>1</v>
      </c>
      <c r="L30" s="24"/>
      <c r="M30" s="19"/>
      <c r="N30" s="153"/>
      <c r="O30" s="24"/>
      <c r="P30" s="19"/>
      <c r="Q30" s="153"/>
      <c r="R30" s="278">
        <f t="shared" si="2"/>
        <v>30</v>
      </c>
      <c r="S30" s="279">
        <f t="shared" si="3"/>
        <v>1</v>
      </c>
    </row>
    <row r="31" spans="1:19" ht="32.950000000000003" customHeight="1" thickBot="1" x14ac:dyDescent="0.35">
      <c r="A31" s="280"/>
      <c r="B31" s="281">
        <v>25</v>
      </c>
      <c r="C31" s="282" t="s">
        <v>80</v>
      </c>
      <c r="D31" s="154" t="s">
        <v>12</v>
      </c>
      <c r="E31" s="156" t="s">
        <v>18</v>
      </c>
      <c r="F31" s="154">
        <v>4</v>
      </c>
      <c r="G31" s="155" t="s">
        <v>17</v>
      </c>
      <c r="H31" s="156">
        <v>0</v>
      </c>
      <c r="I31" s="154"/>
      <c r="J31" s="155"/>
      <c r="K31" s="156"/>
      <c r="L31" s="154"/>
      <c r="M31" s="155"/>
      <c r="N31" s="156"/>
      <c r="O31" s="154"/>
      <c r="P31" s="155"/>
      <c r="Q31" s="156"/>
      <c r="R31" s="283">
        <f t="shared" si="2"/>
        <v>4</v>
      </c>
      <c r="S31" s="284">
        <f t="shared" si="3"/>
        <v>0</v>
      </c>
    </row>
    <row r="32" spans="1:19" ht="36" customHeight="1" thickTop="1" x14ac:dyDescent="0.3">
      <c r="A32" s="285" t="s">
        <v>76</v>
      </c>
      <c r="B32" s="269">
        <v>26</v>
      </c>
      <c r="C32" s="5" t="s">
        <v>63</v>
      </c>
      <c r="D32" s="27" t="s">
        <v>16</v>
      </c>
      <c r="E32" s="47" t="s">
        <v>18</v>
      </c>
      <c r="F32" s="46">
        <v>30</v>
      </c>
      <c r="G32" s="30" t="s">
        <v>14</v>
      </c>
      <c r="H32" s="28">
        <v>2</v>
      </c>
      <c r="I32" s="29">
        <v>30</v>
      </c>
      <c r="J32" s="30" t="s">
        <v>15</v>
      </c>
      <c r="K32" s="47">
        <v>3</v>
      </c>
      <c r="L32" s="46"/>
      <c r="M32" s="30"/>
      <c r="N32" s="28"/>
      <c r="O32" s="29"/>
      <c r="P32" s="30"/>
      <c r="Q32" s="47"/>
      <c r="R32" s="270">
        <f t="shared" si="2"/>
        <v>60</v>
      </c>
      <c r="S32" s="270">
        <f t="shared" si="3"/>
        <v>5</v>
      </c>
    </row>
    <row r="33" spans="1:19" ht="17" thickBot="1" x14ac:dyDescent="0.35">
      <c r="A33" s="286"/>
      <c r="B33" s="287">
        <v>27</v>
      </c>
      <c r="C33" s="26" t="s">
        <v>77</v>
      </c>
      <c r="D33" s="27"/>
      <c r="E33" s="47"/>
      <c r="F33" s="100">
        <v>300</v>
      </c>
      <c r="G33" s="101"/>
      <c r="H33" s="102">
        <v>10</v>
      </c>
      <c r="I33" s="103">
        <v>0</v>
      </c>
      <c r="J33" s="101"/>
      <c r="K33" s="104">
        <v>0</v>
      </c>
      <c r="L33" s="100">
        <v>330</v>
      </c>
      <c r="M33" s="101"/>
      <c r="N33" s="102">
        <v>11</v>
      </c>
      <c r="O33" s="103">
        <v>270</v>
      </c>
      <c r="P33" s="101"/>
      <c r="Q33" s="104">
        <v>10</v>
      </c>
      <c r="R33" s="288">
        <f t="shared" si="2"/>
        <v>900</v>
      </c>
      <c r="S33" s="288">
        <f t="shared" si="3"/>
        <v>31</v>
      </c>
    </row>
    <row r="34" spans="1:19" ht="17.7" thickTop="1" thickBot="1" x14ac:dyDescent="0.35">
      <c r="A34" s="179" t="s">
        <v>19</v>
      </c>
      <c r="B34" s="180"/>
      <c r="C34" s="180"/>
      <c r="D34" s="180"/>
      <c r="E34" s="181"/>
      <c r="F34" s="115">
        <f>SUM(F7:F33)</f>
        <v>586.5</v>
      </c>
      <c r="G34" s="116"/>
      <c r="H34" s="131">
        <f>SUM(H7:H33)</f>
        <v>30</v>
      </c>
      <c r="I34" s="130">
        <f>SUM(I7:I33)</f>
        <v>372.5</v>
      </c>
      <c r="J34" s="116"/>
      <c r="K34" s="131">
        <f>SUM(K7:K33)</f>
        <v>30</v>
      </c>
      <c r="L34" s="130">
        <f>SUM(L7:L33)</f>
        <v>532</v>
      </c>
      <c r="M34" s="116"/>
      <c r="N34" s="131">
        <f>SUM(N7:N33)</f>
        <v>30</v>
      </c>
      <c r="O34" s="130">
        <f>SUM(O7:O33)</f>
        <v>412</v>
      </c>
      <c r="P34" s="116"/>
      <c r="Q34" s="131">
        <f>SUM(Q7:Q33)</f>
        <v>30</v>
      </c>
      <c r="R34" s="157">
        <f>SUM(R7:R33)</f>
        <v>1903</v>
      </c>
      <c r="S34" s="157">
        <f>SUM(S7:S33)</f>
        <v>120</v>
      </c>
    </row>
    <row r="35" spans="1:19" ht="17" thickTop="1" x14ac:dyDescent="0.3"/>
  </sheetData>
  <mergeCells count="25">
    <mergeCell ref="L3:Q3"/>
    <mergeCell ref="F4:K4"/>
    <mergeCell ref="L4:Q4"/>
    <mergeCell ref="A34:E34"/>
    <mergeCell ref="F5:H5"/>
    <mergeCell ref="A7:A17"/>
    <mergeCell ref="A18:A26"/>
    <mergeCell ref="A32:A33"/>
    <mergeCell ref="A27:A31"/>
    <mergeCell ref="S1:S6"/>
    <mergeCell ref="A2:A6"/>
    <mergeCell ref="B2:B6"/>
    <mergeCell ref="C2:C6"/>
    <mergeCell ref="D2:D6"/>
    <mergeCell ref="A1:E1"/>
    <mergeCell ref="F1:K1"/>
    <mergeCell ref="L1:Q1"/>
    <mergeCell ref="R1:R6"/>
    <mergeCell ref="E2:E6"/>
    <mergeCell ref="F2:K2"/>
    <mergeCell ref="L2:Q2"/>
    <mergeCell ref="F3:K3"/>
    <mergeCell ref="I5:K5"/>
    <mergeCell ref="L5:N5"/>
    <mergeCell ref="O5:Q5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Kompozycja</vt:lpstr>
      <vt:lpstr>Rytmika 2023-2024</vt:lpstr>
      <vt:lpstr>Rytmika</vt:lpstr>
      <vt:lpstr>Teoria muzyki</vt:lpstr>
      <vt:lpstr>Kompozycja muzyki filmowej i 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2022-09-22T07:57:48Z</dcterms:modified>
</cp:coreProperties>
</file>