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user/Desktop/INSTYTUT DYRYGENTURY/SIATKI/2020-21/"/>
    </mc:Choice>
  </mc:AlternateContent>
  <xr:revisionPtr revIDLastSave="0" documentId="13_ncr:1_{0E664638-7C70-7345-9F77-040E87B4C29A}" xr6:coauthVersionLast="47" xr6:coauthVersionMax="47" xr10:uidLastSave="{00000000-0000-0000-0000-000000000000}"/>
  <bookViews>
    <workbookView xWindow="0" yWindow="460" windowWidth="27320" windowHeight="13540" activeTab="1" xr2:uid="{00000000-000D-0000-FFFF-FFFF00000000}"/>
  </bookViews>
  <sheets>
    <sheet name="Dyrygentura Symfoniczna" sheetId="1" r:id="rId1"/>
    <sheet name="Dyrygentura Chóralna " sheetId="2" r:id="rId2"/>
    <sheet name="Dyrygentura Orkiestr Dętych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3" l="1"/>
  <c r="U36" i="3"/>
  <c r="T36" i="3"/>
  <c r="R36" i="3"/>
  <c r="Q36" i="3"/>
  <c r="O36" i="3"/>
  <c r="N36" i="3"/>
  <c r="L36" i="3"/>
  <c r="K36" i="3"/>
  <c r="I36" i="3"/>
  <c r="H36" i="3"/>
  <c r="F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Y13" i="3"/>
  <c r="Y12" i="3"/>
  <c r="X12" i="3"/>
  <c r="Y11" i="3"/>
  <c r="X11" i="3"/>
  <c r="Y10" i="3"/>
  <c r="X10" i="3"/>
  <c r="Y9" i="3"/>
  <c r="X9" i="3"/>
  <c r="Y8" i="3"/>
  <c r="X8" i="3"/>
  <c r="Y7" i="3"/>
  <c r="Y36" i="3" s="1"/>
  <c r="X7" i="3"/>
  <c r="X36" i="3" s="1"/>
  <c r="W36" i="2"/>
  <c r="U36" i="2"/>
  <c r="T36" i="2"/>
  <c r="R36" i="2"/>
  <c r="Q36" i="2"/>
  <c r="O36" i="2"/>
  <c r="N36" i="2"/>
  <c r="L36" i="2"/>
  <c r="K36" i="2"/>
  <c r="I36" i="2"/>
  <c r="H36" i="2"/>
  <c r="F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8" i="2"/>
  <c r="X28" i="2"/>
  <c r="Y27" i="2"/>
  <c r="X27" i="2"/>
  <c r="Y26" i="2"/>
  <c r="X26" i="2"/>
  <c r="Y25" i="2"/>
  <c r="X25" i="2"/>
  <c r="Y24" i="2"/>
  <c r="X24" i="2"/>
  <c r="Y23" i="2"/>
  <c r="X23" i="2"/>
  <c r="Y22" i="2"/>
  <c r="X22" i="2"/>
  <c r="Y21" i="2"/>
  <c r="X21" i="2"/>
  <c r="Y20" i="2"/>
  <c r="X20" i="2"/>
  <c r="Y19" i="2"/>
  <c r="X19" i="2"/>
  <c r="Y18" i="2"/>
  <c r="X18" i="2"/>
  <c r="Y17" i="2"/>
  <c r="X17" i="2"/>
  <c r="Y16" i="2"/>
  <c r="X16" i="2"/>
  <c r="Y15" i="2"/>
  <c r="X15" i="2"/>
  <c r="Y14" i="2"/>
  <c r="Y13" i="2"/>
  <c r="X13" i="2"/>
  <c r="Y12" i="2"/>
  <c r="X12" i="2"/>
  <c r="Y11" i="2"/>
  <c r="X11" i="2"/>
  <c r="Y10" i="2"/>
  <c r="X10" i="2"/>
  <c r="Y9" i="2"/>
  <c r="Y8" i="2"/>
  <c r="X8" i="2"/>
  <c r="Y7" i="2"/>
  <c r="Y36" i="2" s="1"/>
  <c r="X7" i="2"/>
  <c r="X36" i="2" s="1"/>
  <c r="W34" i="1"/>
  <c r="U34" i="1"/>
  <c r="T34" i="1"/>
  <c r="R34" i="1"/>
  <c r="Q34" i="1"/>
  <c r="O34" i="1"/>
  <c r="N34" i="1"/>
  <c r="L34" i="1"/>
  <c r="K34" i="1"/>
  <c r="I34" i="1"/>
  <c r="H34" i="1"/>
  <c r="F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X34" i="1" s="1"/>
  <c r="Y7" i="1"/>
  <c r="Y34" i="1" s="1"/>
  <c r="X7" i="1"/>
</calcChain>
</file>

<file path=xl/sharedStrings.xml><?xml version="1.0" encoding="utf-8"?>
<sst xmlns="http://schemas.openxmlformats.org/spreadsheetml/2006/main" count="615" uniqueCount="82">
  <si>
    <t>DYRYGENTURA SYMFONICZNA licencjat</t>
  </si>
  <si>
    <t>ROK I</t>
  </si>
  <si>
    <t>ROK II</t>
  </si>
  <si>
    <t>ROK III</t>
  </si>
  <si>
    <t>ilość godz.</t>
  </si>
  <si>
    <t>ECTS</t>
  </si>
  <si>
    <t>MODUŁ</t>
  </si>
  <si>
    <t>l.p.</t>
  </si>
  <si>
    <t>przedmiot</t>
  </si>
  <si>
    <t>rodzaj zajęć</t>
  </si>
  <si>
    <t>sposób realizacji</t>
  </si>
  <si>
    <t>(2020/2021)</t>
  </si>
  <si>
    <t>(2021/2022)</t>
  </si>
  <si>
    <t>(2022/2023)</t>
  </si>
  <si>
    <t>semestr 1</t>
  </si>
  <si>
    <t>semestr 2</t>
  </si>
  <si>
    <t>semestr 3</t>
  </si>
  <si>
    <t>semestr 4</t>
  </si>
  <si>
    <t>semestr 5</t>
  </si>
  <si>
    <t>semestr 6</t>
  </si>
  <si>
    <t>godz.</t>
  </si>
  <si>
    <t>zal.</t>
  </si>
  <si>
    <t>SPECJALISTYCZNY</t>
  </si>
  <si>
    <t>Dyrygentura symfoniczna</t>
  </si>
  <si>
    <t>W</t>
  </si>
  <si>
    <t>I</t>
  </si>
  <si>
    <t>E</t>
  </si>
  <si>
    <t xml:space="preserve">E </t>
  </si>
  <si>
    <t>Czytanie partytur</t>
  </si>
  <si>
    <t>Ć</t>
  </si>
  <si>
    <t xml:space="preserve">Instrumentacja </t>
  </si>
  <si>
    <t>W/Ć</t>
  </si>
  <si>
    <t>K</t>
  </si>
  <si>
    <t>Dyrygentura chóralna</t>
  </si>
  <si>
    <t>Orkiestra dla dyrygentów</t>
  </si>
  <si>
    <t>Z</t>
  </si>
  <si>
    <t>Techniczne podstawy instrumentacji</t>
  </si>
  <si>
    <t>S</t>
  </si>
  <si>
    <t>Praktyki zawodowe</t>
  </si>
  <si>
    <t>KIERUNKOWY</t>
  </si>
  <si>
    <t>Improwizacja z harmonią praktyczną</t>
  </si>
  <si>
    <t>Fortepian/Fortepian z elementami improwizacji</t>
  </si>
  <si>
    <t>Kształcena słuchu</t>
  </si>
  <si>
    <t>Literatura muzyczna</t>
  </si>
  <si>
    <t>Historia muzyki powszechnej</t>
  </si>
  <si>
    <t>Analiza form muzycznych</t>
  </si>
  <si>
    <t>Harmonia klasyczna</t>
  </si>
  <si>
    <t>Harmonia XX i XXI wieku</t>
  </si>
  <si>
    <t>Kontrapunkt</t>
  </si>
  <si>
    <t>Techniki kompozytorskie XX i XXI wieku</t>
  </si>
  <si>
    <t>Seminarium muzyki polskiej</t>
  </si>
  <si>
    <t>PODSTAWOWY</t>
  </si>
  <si>
    <t>Historia kultury</t>
  </si>
  <si>
    <t>Propedeutyka badań naukowych</t>
  </si>
  <si>
    <t>Prawo autorskie i prawa pokrewne</t>
  </si>
  <si>
    <t>Chór</t>
  </si>
  <si>
    <t>Szkolenie biblioteczne</t>
  </si>
  <si>
    <t>Kurs BHP</t>
  </si>
  <si>
    <t>Wychowanie fizyczne</t>
  </si>
  <si>
    <t>FAKULTATYWNY</t>
  </si>
  <si>
    <t>Język obcy</t>
  </si>
  <si>
    <t>Przedmioty fakultatywne</t>
  </si>
  <si>
    <t>RAZEM:</t>
  </si>
  <si>
    <t>DYRYGENTURA CHÓRALNA licencjat</t>
  </si>
  <si>
    <t>Instrumentacja</t>
  </si>
  <si>
    <t>7.5</t>
  </si>
  <si>
    <t>Emisja głosu (indywidualna) z dykcją</t>
  </si>
  <si>
    <t>Zespół wokalny dla praktyk studenckich *** realizacja przedmiotu międzyinstytutowo</t>
  </si>
  <si>
    <t>Emisja zespołowa i higiena głosu</t>
  </si>
  <si>
    <t>Kształcenie słuchu</t>
  </si>
  <si>
    <t xml:space="preserve"> </t>
  </si>
  <si>
    <t xml:space="preserve">Techniki kompozytorskie XX i XXI wieku </t>
  </si>
  <si>
    <t xml:space="preserve">Język obcy </t>
  </si>
  <si>
    <t>DYRYGENTURA ORKIESTR DETYCH licencjat</t>
  </si>
  <si>
    <t>Dyrygentura orkiestr dętych</t>
  </si>
  <si>
    <t>Instrumentacja i aranżacja na orkiestrę dętą</t>
  </si>
  <si>
    <t>Instrument dodatkowy (dęty)</t>
  </si>
  <si>
    <t>Orkiestra dęta dla dyrygentów</t>
  </si>
  <si>
    <t>Instrumentoznawstwo</t>
  </si>
  <si>
    <t xml:space="preserve">Prowadzenie orkiestry typu marching band z elementami choreografii </t>
  </si>
  <si>
    <t xml:space="preserve">  Praktyki zawodowe</t>
  </si>
  <si>
    <t>Praktyka wykonawcza wokalnej muzyki dawnej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</si>
</sst>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b/>
      <sz val="12"/>
      <color theme="1"/>
      <name val="Arial Narrow"/>
      <family val="2"/>
    </font>
    <font>
      <sz val="11"/>
      <name val="Arial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sz val="12"/>
      <color rgb="FF000000"/>
      <name val="Arial Narrow"/>
      <family val="2"/>
    </font>
    <font>
      <sz val="8"/>
      <color theme="1"/>
      <name val="Arial Narrow"/>
      <family val="2"/>
    </font>
    <font>
      <sz val="11"/>
      <color theme="1"/>
      <name val="Calibri"/>
      <family val="2"/>
    </font>
    <font>
      <b/>
      <sz val="12"/>
      <color rgb="FF0070C0"/>
      <name val="Arial Narrow"/>
      <family val="2"/>
    </font>
    <font>
      <sz val="11"/>
      <color theme="1"/>
      <name val="Arial Narrow"/>
      <family val="2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3" fillId="0" borderId="81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4" xfId="0" applyFont="1" applyBorder="1" applyAlignment="1">
      <alignment wrapText="1"/>
    </xf>
    <xf numFmtId="0" fontId="3" fillId="0" borderId="82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3" fillId="0" borderId="8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84" xfId="0" applyFont="1" applyBorder="1" applyAlignment="1">
      <alignment horizontal="center" vertical="center" wrapText="1"/>
    </xf>
    <xf numFmtId="0" fontId="7" fillId="0" borderId="37" xfId="0" applyFont="1" applyBorder="1"/>
    <xf numFmtId="0" fontId="7" fillId="0" borderId="38" xfId="0" applyFont="1" applyBorder="1"/>
    <xf numFmtId="0" fontId="7" fillId="0" borderId="36" xfId="0" applyFont="1" applyBorder="1"/>
    <xf numFmtId="0" fontId="3" fillId="0" borderId="0" xfId="0" applyFont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vertical="center" wrapText="1"/>
    </xf>
    <xf numFmtId="0" fontId="3" fillId="0" borderId="66" xfId="0" applyFont="1" applyBorder="1" applyAlignment="1">
      <alignment horizontal="center" vertical="center"/>
    </xf>
    <xf numFmtId="0" fontId="1" fillId="0" borderId="50" xfId="0" applyFont="1" applyBorder="1" applyAlignment="1">
      <alignment vertical="center" wrapText="1"/>
    </xf>
    <xf numFmtId="0" fontId="1" fillId="0" borderId="86" xfId="0" applyFont="1" applyBorder="1" applyAlignment="1">
      <alignment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7" fillId="0" borderId="0" xfId="0" applyFont="1"/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 wrapText="1"/>
    </xf>
    <xf numFmtId="0" fontId="1" fillId="0" borderId="69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96" xfId="0" applyFont="1" applyBorder="1" applyAlignment="1">
      <alignment horizontal="left" vertical="center" wrapText="1"/>
    </xf>
    <xf numFmtId="0" fontId="3" fillId="0" borderId="97" xfId="0" applyFont="1" applyBorder="1" applyAlignment="1">
      <alignment horizontal="center" vertical="center" wrapText="1"/>
    </xf>
    <xf numFmtId="0" fontId="4" fillId="0" borderId="14" xfId="0" applyFont="1" applyBorder="1"/>
    <xf numFmtId="0" fontId="1" fillId="0" borderId="9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0" xfId="0" applyFont="1"/>
    <xf numFmtId="0" fontId="3" fillId="0" borderId="4" xfId="0" applyFont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25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3" fillId="0" borderId="6" xfId="0" applyFont="1" applyBorder="1" applyAlignment="1">
      <alignment horizontal="center" vertical="center" textRotation="90" wrapText="1"/>
    </xf>
    <xf numFmtId="0" fontId="2" fillId="0" borderId="13" xfId="0" applyFont="1" applyBorder="1"/>
    <xf numFmtId="0" fontId="2" fillId="0" borderId="21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5" xfId="0" applyFont="1" applyBorder="1"/>
    <xf numFmtId="0" fontId="2" fillId="0" borderId="14" xfId="0" applyFont="1" applyBorder="1"/>
    <xf numFmtId="0" fontId="0" fillId="0" borderId="0" xfId="0" applyFont="1" applyAlignment="1"/>
    <xf numFmtId="0" fontId="2" fillId="0" borderId="15" xfId="0" applyFont="1" applyBorder="1"/>
    <xf numFmtId="0" fontId="2" fillId="0" borderId="16" xfId="0" applyFont="1" applyBorder="1"/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7" xfId="0" applyFont="1" applyBorder="1"/>
    <xf numFmtId="0" fontId="2" fillId="0" borderId="22" xfId="0" applyFont="1" applyBorder="1"/>
    <xf numFmtId="0" fontId="3" fillId="0" borderId="8" xfId="0" applyFont="1" applyBorder="1" applyAlignment="1">
      <alignment horizontal="center" vertical="center" textRotation="90" wrapText="1"/>
    </xf>
    <xf numFmtId="0" fontId="2" fillId="0" borderId="8" xfId="0" applyFont="1" applyBorder="1"/>
    <xf numFmtId="0" fontId="2" fillId="0" borderId="23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textRotation="90" wrapText="1"/>
    </xf>
    <xf numFmtId="0" fontId="2" fillId="0" borderId="85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64" workbookViewId="0">
      <selection activeCell="V10" sqref="V10"/>
    </sheetView>
  </sheetViews>
  <sheetFormatPr baseColWidth="10" defaultColWidth="12.6640625" defaultRowHeight="15" customHeight="1" x14ac:dyDescent="0.15"/>
  <cols>
    <col min="1" max="1" width="7.6640625" customWidth="1"/>
    <col min="2" max="2" width="3.5" customWidth="1"/>
    <col min="3" max="3" width="52.1640625" customWidth="1"/>
    <col min="4" max="4" width="5.5" customWidth="1"/>
    <col min="5" max="5" width="5.1640625" customWidth="1"/>
    <col min="6" max="26" width="7.6640625" customWidth="1"/>
  </cols>
  <sheetData>
    <row r="1" spans="1:26" ht="15.75" customHeight="1" x14ac:dyDescent="0.2">
      <c r="A1" s="140" t="s">
        <v>0</v>
      </c>
      <c r="B1" s="141"/>
      <c r="C1" s="141"/>
      <c r="D1" s="141"/>
      <c r="E1" s="142"/>
      <c r="F1" s="140" t="s">
        <v>1</v>
      </c>
      <c r="G1" s="141"/>
      <c r="H1" s="141"/>
      <c r="I1" s="141"/>
      <c r="J1" s="141"/>
      <c r="K1" s="142"/>
      <c r="L1" s="140" t="s">
        <v>2</v>
      </c>
      <c r="M1" s="141"/>
      <c r="N1" s="141"/>
      <c r="O1" s="141"/>
      <c r="P1" s="141"/>
      <c r="Q1" s="142"/>
      <c r="R1" s="140" t="s">
        <v>3</v>
      </c>
      <c r="S1" s="141"/>
      <c r="T1" s="141"/>
      <c r="U1" s="141"/>
      <c r="V1" s="141"/>
      <c r="W1" s="142"/>
      <c r="X1" s="121" t="s">
        <v>4</v>
      </c>
      <c r="Y1" s="124" t="s">
        <v>5</v>
      </c>
      <c r="Z1" s="2"/>
    </row>
    <row r="2" spans="1:26" ht="15.75" customHeight="1" x14ac:dyDescent="0.2">
      <c r="A2" s="127" t="s">
        <v>6</v>
      </c>
      <c r="B2" s="150" t="s">
        <v>7</v>
      </c>
      <c r="C2" s="150" t="s">
        <v>8</v>
      </c>
      <c r="D2" s="144" t="s">
        <v>9</v>
      </c>
      <c r="E2" s="147" t="s">
        <v>10</v>
      </c>
      <c r="F2" s="130" t="s">
        <v>11</v>
      </c>
      <c r="G2" s="131"/>
      <c r="H2" s="131"/>
      <c r="I2" s="131"/>
      <c r="J2" s="131"/>
      <c r="K2" s="132"/>
      <c r="L2" s="130" t="s">
        <v>12</v>
      </c>
      <c r="M2" s="131"/>
      <c r="N2" s="131"/>
      <c r="O2" s="131"/>
      <c r="P2" s="131"/>
      <c r="Q2" s="132"/>
      <c r="R2" s="130" t="s">
        <v>13</v>
      </c>
      <c r="S2" s="131"/>
      <c r="T2" s="131"/>
      <c r="U2" s="131"/>
      <c r="V2" s="131"/>
      <c r="W2" s="132"/>
      <c r="X2" s="122"/>
      <c r="Y2" s="125"/>
      <c r="Z2" s="2"/>
    </row>
    <row r="3" spans="1:26" ht="15.75" customHeight="1" x14ac:dyDescent="0.2">
      <c r="A3" s="128"/>
      <c r="B3" s="145"/>
      <c r="C3" s="145"/>
      <c r="D3" s="145"/>
      <c r="E3" s="148"/>
      <c r="F3" s="133"/>
      <c r="G3" s="134"/>
      <c r="H3" s="134"/>
      <c r="I3" s="134"/>
      <c r="J3" s="134"/>
      <c r="K3" s="125"/>
      <c r="L3" s="133"/>
      <c r="M3" s="134"/>
      <c r="N3" s="134"/>
      <c r="O3" s="134"/>
      <c r="P3" s="134"/>
      <c r="Q3" s="125"/>
      <c r="R3" s="133"/>
      <c r="S3" s="134"/>
      <c r="T3" s="134"/>
      <c r="U3" s="134"/>
      <c r="V3" s="134"/>
      <c r="W3" s="125"/>
      <c r="X3" s="122"/>
      <c r="Y3" s="125"/>
      <c r="Z3" s="2"/>
    </row>
    <row r="4" spans="1:26" ht="15.75" customHeight="1" x14ac:dyDescent="0.2">
      <c r="A4" s="128"/>
      <c r="B4" s="145"/>
      <c r="C4" s="145"/>
      <c r="D4" s="145"/>
      <c r="E4" s="148"/>
      <c r="F4" s="135"/>
      <c r="G4" s="136"/>
      <c r="H4" s="136"/>
      <c r="I4" s="136"/>
      <c r="J4" s="136"/>
      <c r="K4" s="126"/>
      <c r="L4" s="135"/>
      <c r="M4" s="136"/>
      <c r="N4" s="136"/>
      <c r="O4" s="136"/>
      <c r="P4" s="136"/>
      <c r="Q4" s="126"/>
      <c r="R4" s="135"/>
      <c r="S4" s="136"/>
      <c r="T4" s="136"/>
      <c r="U4" s="136"/>
      <c r="V4" s="136"/>
      <c r="W4" s="126"/>
      <c r="X4" s="122"/>
      <c r="Y4" s="125"/>
      <c r="Z4" s="2"/>
    </row>
    <row r="5" spans="1:26" ht="15.75" customHeight="1" x14ac:dyDescent="0.2">
      <c r="A5" s="128"/>
      <c r="B5" s="145"/>
      <c r="C5" s="145"/>
      <c r="D5" s="145"/>
      <c r="E5" s="148"/>
      <c r="F5" s="137" t="s">
        <v>14</v>
      </c>
      <c r="G5" s="138"/>
      <c r="H5" s="139"/>
      <c r="I5" s="137" t="s">
        <v>15</v>
      </c>
      <c r="J5" s="138"/>
      <c r="K5" s="139"/>
      <c r="L5" s="137" t="s">
        <v>16</v>
      </c>
      <c r="M5" s="138"/>
      <c r="N5" s="139"/>
      <c r="O5" s="137" t="s">
        <v>17</v>
      </c>
      <c r="P5" s="138"/>
      <c r="Q5" s="139"/>
      <c r="R5" s="137" t="s">
        <v>18</v>
      </c>
      <c r="S5" s="138"/>
      <c r="T5" s="139"/>
      <c r="U5" s="137" t="s">
        <v>19</v>
      </c>
      <c r="V5" s="138"/>
      <c r="W5" s="139"/>
      <c r="X5" s="122"/>
      <c r="Y5" s="125"/>
      <c r="Z5" s="2"/>
    </row>
    <row r="6" spans="1:26" ht="15.75" customHeight="1" x14ac:dyDescent="0.2">
      <c r="A6" s="129"/>
      <c r="B6" s="146"/>
      <c r="C6" s="146"/>
      <c r="D6" s="146"/>
      <c r="E6" s="149"/>
      <c r="F6" s="3" t="s">
        <v>20</v>
      </c>
      <c r="G6" s="3" t="s">
        <v>21</v>
      </c>
      <c r="H6" s="4" t="s">
        <v>5</v>
      </c>
      <c r="I6" s="3" t="s">
        <v>20</v>
      </c>
      <c r="J6" s="3" t="s">
        <v>21</v>
      </c>
      <c r="K6" s="4" t="s">
        <v>5</v>
      </c>
      <c r="L6" s="3" t="s">
        <v>20</v>
      </c>
      <c r="M6" s="3" t="s">
        <v>21</v>
      </c>
      <c r="N6" s="4" t="s">
        <v>5</v>
      </c>
      <c r="O6" s="3" t="s">
        <v>20</v>
      </c>
      <c r="P6" s="3" t="s">
        <v>21</v>
      </c>
      <c r="Q6" s="4" t="s">
        <v>5</v>
      </c>
      <c r="R6" s="3" t="s">
        <v>20</v>
      </c>
      <c r="S6" s="3" t="s">
        <v>21</v>
      </c>
      <c r="T6" s="4" t="s">
        <v>5</v>
      </c>
      <c r="U6" s="3" t="s">
        <v>20</v>
      </c>
      <c r="V6" s="3" t="s">
        <v>21</v>
      </c>
      <c r="W6" s="4" t="s">
        <v>5</v>
      </c>
      <c r="X6" s="123"/>
      <c r="Y6" s="126"/>
      <c r="Z6" s="2"/>
    </row>
    <row r="7" spans="1:26" ht="15.75" customHeight="1" x14ac:dyDescent="0.2">
      <c r="A7" s="127" t="s">
        <v>22</v>
      </c>
      <c r="B7" s="5">
        <v>1</v>
      </c>
      <c r="C7" s="6" t="s">
        <v>23</v>
      </c>
      <c r="D7" s="7" t="s">
        <v>24</v>
      </c>
      <c r="E7" s="8" t="s">
        <v>25</v>
      </c>
      <c r="F7" s="9">
        <v>30</v>
      </c>
      <c r="G7" s="10" t="s">
        <v>26</v>
      </c>
      <c r="H7" s="8">
        <v>3</v>
      </c>
      <c r="I7" s="9">
        <v>30</v>
      </c>
      <c r="J7" s="10" t="s">
        <v>26</v>
      </c>
      <c r="K7" s="8">
        <v>3</v>
      </c>
      <c r="L7" s="9">
        <v>30</v>
      </c>
      <c r="M7" s="10" t="s">
        <v>26</v>
      </c>
      <c r="N7" s="8">
        <v>4</v>
      </c>
      <c r="O7" s="9">
        <v>30</v>
      </c>
      <c r="P7" s="10" t="s">
        <v>26</v>
      </c>
      <c r="Q7" s="8">
        <v>4</v>
      </c>
      <c r="R7" s="9">
        <v>30</v>
      </c>
      <c r="S7" s="10" t="s">
        <v>27</v>
      </c>
      <c r="T7" s="8">
        <v>4</v>
      </c>
      <c r="U7" s="9">
        <v>30</v>
      </c>
      <c r="V7" s="10" t="s">
        <v>35</v>
      </c>
      <c r="W7" s="8">
        <v>5</v>
      </c>
      <c r="X7" s="11">
        <f t="shared" ref="X7:X33" si="0">SUM(F7,I7,L7,O7,R7,U7)</f>
        <v>180</v>
      </c>
      <c r="Y7" s="12">
        <f t="shared" ref="Y7:Y33" si="1">SUM(H7+K7+N7+Q7+T7+W7)</f>
        <v>23</v>
      </c>
      <c r="Z7" s="2"/>
    </row>
    <row r="8" spans="1:26" ht="15.75" customHeight="1" x14ac:dyDescent="0.2">
      <c r="A8" s="128"/>
      <c r="B8" s="13">
        <v>2</v>
      </c>
      <c r="C8" s="14" t="s">
        <v>28</v>
      </c>
      <c r="D8" s="15" t="s">
        <v>29</v>
      </c>
      <c r="E8" s="16" t="s">
        <v>25</v>
      </c>
      <c r="F8" s="17">
        <v>15</v>
      </c>
      <c r="G8" s="18" t="s">
        <v>26</v>
      </c>
      <c r="H8" s="16">
        <v>2</v>
      </c>
      <c r="I8" s="17">
        <v>15</v>
      </c>
      <c r="J8" s="18" t="s">
        <v>26</v>
      </c>
      <c r="K8" s="16">
        <v>2</v>
      </c>
      <c r="L8" s="17">
        <v>15</v>
      </c>
      <c r="M8" s="18" t="s">
        <v>26</v>
      </c>
      <c r="N8" s="16">
        <v>2</v>
      </c>
      <c r="O8" s="17">
        <v>15</v>
      </c>
      <c r="P8" s="18" t="s">
        <v>26</v>
      </c>
      <c r="Q8" s="16">
        <v>2</v>
      </c>
      <c r="R8" s="17">
        <v>15</v>
      </c>
      <c r="S8" s="18" t="s">
        <v>26</v>
      </c>
      <c r="T8" s="16">
        <v>2</v>
      </c>
      <c r="U8" s="17">
        <v>15</v>
      </c>
      <c r="V8" s="18" t="s">
        <v>26</v>
      </c>
      <c r="W8" s="16">
        <v>2</v>
      </c>
      <c r="X8" s="19">
        <f t="shared" si="0"/>
        <v>90</v>
      </c>
      <c r="Y8" s="20">
        <f t="shared" si="1"/>
        <v>12</v>
      </c>
      <c r="Z8" s="2"/>
    </row>
    <row r="9" spans="1:26" ht="15.75" customHeight="1" x14ac:dyDescent="0.2">
      <c r="A9" s="128"/>
      <c r="B9" s="21">
        <v>3</v>
      </c>
      <c r="C9" s="22" t="s">
        <v>30</v>
      </c>
      <c r="D9" s="23" t="s">
        <v>31</v>
      </c>
      <c r="E9" s="16" t="s">
        <v>25</v>
      </c>
      <c r="F9" s="17">
        <v>7.5</v>
      </c>
      <c r="G9" s="18" t="s">
        <v>32</v>
      </c>
      <c r="H9" s="16">
        <v>1</v>
      </c>
      <c r="I9" s="17">
        <v>7.5</v>
      </c>
      <c r="J9" s="18" t="s">
        <v>32</v>
      </c>
      <c r="K9" s="16">
        <v>1</v>
      </c>
      <c r="L9" s="17">
        <v>7.5</v>
      </c>
      <c r="M9" s="18" t="s">
        <v>32</v>
      </c>
      <c r="N9" s="16">
        <v>1</v>
      </c>
      <c r="O9" s="17">
        <v>7.5</v>
      </c>
      <c r="P9" s="18" t="s">
        <v>26</v>
      </c>
      <c r="Q9" s="16">
        <v>2</v>
      </c>
      <c r="R9" s="17"/>
      <c r="S9" s="18"/>
      <c r="T9" s="16"/>
      <c r="U9" s="17"/>
      <c r="V9" s="18"/>
      <c r="W9" s="16"/>
      <c r="X9" s="24">
        <f t="shared" si="0"/>
        <v>30</v>
      </c>
      <c r="Y9" s="25">
        <f t="shared" si="1"/>
        <v>5</v>
      </c>
      <c r="Z9" s="2"/>
    </row>
    <row r="10" spans="1:26" ht="15.75" customHeight="1" x14ac:dyDescent="0.2">
      <c r="A10" s="128"/>
      <c r="B10" s="26">
        <v>4</v>
      </c>
      <c r="C10" s="27" t="s">
        <v>33</v>
      </c>
      <c r="D10" s="23" t="s">
        <v>24</v>
      </c>
      <c r="E10" s="28" t="s">
        <v>25</v>
      </c>
      <c r="F10" s="29"/>
      <c r="G10" s="30"/>
      <c r="H10" s="28"/>
      <c r="I10" s="29">
        <v>15</v>
      </c>
      <c r="J10" s="30" t="s">
        <v>32</v>
      </c>
      <c r="K10" s="28">
        <v>1</v>
      </c>
      <c r="L10" s="29"/>
      <c r="M10" s="30"/>
      <c r="N10" s="28"/>
      <c r="O10" s="29"/>
      <c r="P10" s="30"/>
      <c r="Q10" s="28"/>
      <c r="R10" s="29"/>
      <c r="S10" s="30"/>
      <c r="T10" s="28"/>
      <c r="U10" s="29"/>
      <c r="V10" s="30"/>
      <c r="W10" s="28"/>
      <c r="X10" s="19">
        <f t="shared" si="0"/>
        <v>15</v>
      </c>
      <c r="Y10" s="31">
        <f t="shared" si="1"/>
        <v>1</v>
      </c>
      <c r="Z10" s="2"/>
    </row>
    <row r="11" spans="1:26" ht="15.75" customHeight="1" x14ac:dyDescent="0.2">
      <c r="A11" s="128"/>
      <c r="B11" s="21">
        <v>5</v>
      </c>
      <c r="C11" s="14" t="s">
        <v>34</v>
      </c>
      <c r="D11" s="15" t="s">
        <v>24</v>
      </c>
      <c r="E11" s="16" t="s">
        <v>35</v>
      </c>
      <c r="F11" s="17"/>
      <c r="G11" s="18"/>
      <c r="H11" s="16"/>
      <c r="I11" s="17"/>
      <c r="J11" s="18"/>
      <c r="K11" s="16"/>
      <c r="L11" s="17">
        <v>20</v>
      </c>
      <c r="M11" s="18" t="s">
        <v>35</v>
      </c>
      <c r="N11" s="16">
        <v>4</v>
      </c>
      <c r="O11" s="17">
        <v>25</v>
      </c>
      <c r="P11" s="18" t="s">
        <v>32</v>
      </c>
      <c r="Q11" s="16">
        <v>5</v>
      </c>
      <c r="R11" s="17">
        <v>20</v>
      </c>
      <c r="S11" s="18" t="s">
        <v>35</v>
      </c>
      <c r="T11" s="16">
        <v>4</v>
      </c>
      <c r="U11" s="17">
        <v>25</v>
      </c>
      <c r="V11" s="18" t="s">
        <v>32</v>
      </c>
      <c r="W11" s="16">
        <v>5</v>
      </c>
      <c r="X11" s="24">
        <f t="shared" si="0"/>
        <v>90</v>
      </c>
      <c r="Y11" s="32">
        <f t="shared" si="1"/>
        <v>18</v>
      </c>
      <c r="Z11" s="2"/>
    </row>
    <row r="12" spans="1:26" ht="15.75" customHeight="1" x14ac:dyDescent="0.2">
      <c r="A12" s="128"/>
      <c r="B12" s="33">
        <v>6</v>
      </c>
      <c r="C12" s="14" t="s">
        <v>36</v>
      </c>
      <c r="D12" s="17" t="s">
        <v>37</v>
      </c>
      <c r="E12" s="16" t="s">
        <v>35</v>
      </c>
      <c r="F12" s="17">
        <v>15</v>
      </c>
      <c r="G12" s="18" t="s">
        <v>32</v>
      </c>
      <c r="H12" s="16">
        <v>1</v>
      </c>
      <c r="I12" s="17">
        <v>15</v>
      </c>
      <c r="J12" s="18" t="s">
        <v>26</v>
      </c>
      <c r="K12" s="16">
        <v>2</v>
      </c>
      <c r="L12" s="17"/>
      <c r="M12" s="18"/>
      <c r="N12" s="16"/>
      <c r="O12" s="17"/>
      <c r="P12" s="18"/>
      <c r="Q12" s="16"/>
      <c r="R12" s="17"/>
      <c r="S12" s="18"/>
      <c r="T12" s="16"/>
      <c r="U12" s="17"/>
      <c r="V12" s="18"/>
      <c r="W12" s="16"/>
      <c r="X12" s="19">
        <f t="shared" si="0"/>
        <v>30</v>
      </c>
      <c r="Y12" s="12">
        <f t="shared" si="1"/>
        <v>3</v>
      </c>
      <c r="Z12" s="2"/>
    </row>
    <row r="13" spans="1:26" ht="15.75" customHeight="1" x14ac:dyDescent="0.2">
      <c r="A13" s="129"/>
      <c r="B13" s="34">
        <v>7</v>
      </c>
      <c r="C13" s="35" t="s">
        <v>38</v>
      </c>
      <c r="D13" s="36" t="s">
        <v>29</v>
      </c>
      <c r="E13" s="37" t="s">
        <v>35</v>
      </c>
      <c r="F13" s="38">
        <v>10</v>
      </c>
      <c r="G13" s="39" t="s">
        <v>35</v>
      </c>
      <c r="H13" s="37">
        <v>1</v>
      </c>
      <c r="I13" s="38">
        <v>10</v>
      </c>
      <c r="J13" s="39" t="s">
        <v>35</v>
      </c>
      <c r="K13" s="37">
        <v>1</v>
      </c>
      <c r="L13" s="38">
        <v>10</v>
      </c>
      <c r="M13" s="39" t="s">
        <v>35</v>
      </c>
      <c r="N13" s="37">
        <v>1</v>
      </c>
      <c r="O13" s="38">
        <v>10</v>
      </c>
      <c r="P13" s="39" t="s">
        <v>35</v>
      </c>
      <c r="Q13" s="37">
        <v>1</v>
      </c>
      <c r="R13" s="38">
        <v>10</v>
      </c>
      <c r="S13" s="39" t="s">
        <v>35</v>
      </c>
      <c r="T13" s="37">
        <v>1</v>
      </c>
      <c r="U13" s="38">
        <v>10</v>
      </c>
      <c r="V13" s="39" t="s">
        <v>35</v>
      </c>
      <c r="W13" s="37">
        <v>1</v>
      </c>
      <c r="X13" s="40">
        <f t="shared" si="0"/>
        <v>60</v>
      </c>
      <c r="Y13" s="12">
        <f t="shared" si="1"/>
        <v>6</v>
      </c>
      <c r="Z13" s="2"/>
    </row>
    <row r="14" spans="1:26" ht="15.75" customHeight="1" x14ac:dyDescent="0.2">
      <c r="A14" s="127" t="s">
        <v>39</v>
      </c>
      <c r="B14" s="21">
        <v>8</v>
      </c>
      <c r="C14" s="41" t="s">
        <v>40</v>
      </c>
      <c r="D14" s="42" t="s">
        <v>29</v>
      </c>
      <c r="E14" s="16" t="s">
        <v>25</v>
      </c>
      <c r="F14" s="17">
        <v>7.5</v>
      </c>
      <c r="G14" s="18" t="s">
        <v>35</v>
      </c>
      <c r="H14" s="16">
        <v>1</v>
      </c>
      <c r="I14" s="17">
        <v>7.5</v>
      </c>
      <c r="J14" s="18" t="s">
        <v>32</v>
      </c>
      <c r="K14" s="16">
        <v>1</v>
      </c>
      <c r="L14" s="17"/>
      <c r="M14" s="18"/>
      <c r="N14" s="16"/>
      <c r="O14" s="17"/>
      <c r="P14" s="18"/>
      <c r="Q14" s="16"/>
      <c r="R14" s="17"/>
      <c r="S14" s="18"/>
      <c r="T14" s="16"/>
      <c r="U14" s="17"/>
      <c r="V14" s="18"/>
      <c r="W14" s="16"/>
      <c r="X14" s="43">
        <f t="shared" si="0"/>
        <v>15</v>
      </c>
      <c r="Y14" s="32">
        <f t="shared" si="1"/>
        <v>2</v>
      </c>
      <c r="Z14" s="2"/>
    </row>
    <row r="15" spans="1:26" ht="15.75" customHeight="1" x14ac:dyDescent="0.2">
      <c r="A15" s="128"/>
      <c r="B15" s="21">
        <v>9</v>
      </c>
      <c r="C15" s="14" t="s">
        <v>41</v>
      </c>
      <c r="D15" s="23" t="s">
        <v>31</v>
      </c>
      <c r="E15" s="16" t="s">
        <v>25</v>
      </c>
      <c r="F15" s="17">
        <v>15</v>
      </c>
      <c r="G15" s="18" t="s">
        <v>26</v>
      </c>
      <c r="H15" s="16">
        <v>2</v>
      </c>
      <c r="I15" s="17">
        <v>15</v>
      </c>
      <c r="J15" s="18" t="s">
        <v>26</v>
      </c>
      <c r="K15" s="16">
        <v>2</v>
      </c>
      <c r="L15" s="17"/>
      <c r="M15" s="18"/>
      <c r="N15" s="16"/>
      <c r="O15" s="17"/>
      <c r="P15" s="18"/>
      <c r="Q15" s="16"/>
      <c r="R15" s="17"/>
      <c r="S15" s="18"/>
      <c r="T15" s="16"/>
      <c r="U15" s="17"/>
      <c r="V15" s="18"/>
      <c r="W15" s="16"/>
      <c r="X15" s="24">
        <f t="shared" si="0"/>
        <v>30</v>
      </c>
      <c r="Y15" s="32">
        <f t="shared" si="1"/>
        <v>4</v>
      </c>
      <c r="Z15" s="2"/>
    </row>
    <row r="16" spans="1:26" ht="15.75" customHeight="1" x14ac:dyDescent="0.2">
      <c r="A16" s="128"/>
      <c r="B16" s="21">
        <v>10</v>
      </c>
      <c r="C16" s="14" t="s">
        <v>42</v>
      </c>
      <c r="D16" s="44" t="s">
        <v>31</v>
      </c>
      <c r="E16" s="16" t="s">
        <v>35</v>
      </c>
      <c r="F16" s="45">
        <v>30</v>
      </c>
      <c r="G16" s="18" t="s">
        <v>32</v>
      </c>
      <c r="H16" s="16">
        <v>1</v>
      </c>
      <c r="I16" s="45">
        <v>30</v>
      </c>
      <c r="J16" s="18" t="s">
        <v>32</v>
      </c>
      <c r="K16" s="16">
        <v>1</v>
      </c>
      <c r="L16" s="45">
        <v>30</v>
      </c>
      <c r="M16" s="18" t="s">
        <v>32</v>
      </c>
      <c r="N16" s="16">
        <v>1</v>
      </c>
      <c r="O16" s="45">
        <v>30</v>
      </c>
      <c r="P16" s="18" t="s">
        <v>32</v>
      </c>
      <c r="Q16" s="16">
        <v>1</v>
      </c>
      <c r="R16" s="45">
        <v>30</v>
      </c>
      <c r="S16" s="18" t="s">
        <v>26</v>
      </c>
      <c r="T16" s="16">
        <v>2</v>
      </c>
      <c r="U16" s="45"/>
      <c r="V16" s="18"/>
      <c r="W16" s="16"/>
      <c r="X16" s="24">
        <f t="shared" si="0"/>
        <v>150</v>
      </c>
      <c r="Y16" s="32">
        <f t="shared" si="1"/>
        <v>6</v>
      </c>
      <c r="Z16" s="2"/>
    </row>
    <row r="17" spans="1:26" ht="15.75" customHeight="1" x14ac:dyDescent="0.2">
      <c r="A17" s="128"/>
      <c r="B17" s="21">
        <v>11</v>
      </c>
      <c r="C17" s="14" t="s">
        <v>43</v>
      </c>
      <c r="D17" s="44" t="s">
        <v>24</v>
      </c>
      <c r="E17" s="16" t="s">
        <v>35</v>
      </c>
      <c r="F17" s="17">
        <v>30</v>
      </c>
      <c r="G17" s="18" t="s">
        <v>32</v>
      </c>
      <c r="H17" s="16">
        <v>1</v>
      </c>
      <c r="I17" s="17">
        <v>30</v>
      </c>
      <c r="J17" s="18" t="s">
        <v>32</v>
      </c>
      <c r="K17" s="16">
        <v>1</v>
      </c>
      <c r="L17" s="17"/>
      <c r="M17" s="18"/>
      <c r="N17" s="16"/>
      <c r="O17" s="17"/>
      <c r="P17" s="18"/>
      <c r="Q17" s="16"/>
      <c r="R17" s="17">
        <v>15</v>
      </c>
      <c r="S17" s="18" t="s">
        <v>26</v>
      </c>
      <c r="T17" s="16">
        <v>2</v>
      </c>
      <c r="U17" s="17"/>
      <c r="V17" s="18"/>
      <c r="W17" s="16"/>
      <c r="X17" s="19">
        <f t="shared" si="0"/>
        <v>75</v>
      </c>
      <c r="Y17" s="12">
        <f t="shared" si="1"/>
        <v>4</v>
      </c>
      <c r="Z17" s="2"/>
    </row>
    <row r="18" spans="1:26" ht="15.75" customHeight="1" x14ac:dyDescent="0.2">
      <c r="A18" s="128"/>
      <c r="B18" s="21">
        <v>12</v>
      </c>
      <c r="C18" s="14" t="s">
        <v>44</v>
      </c>
      <c r="D18" s="44" t="s">
        <v>31</v>
      </c>
      <c r="E18" s="16" t="s">
        <v>35</v>
      </c>
      <c r="F18" s="17">
        <v>15</v>
      </c>
      <c r="G18" s="18" t="s">
        <v>32</v>
      </c>
      <c r="H18" s="16">
        <v>1</v>
      </c>
      <c r="I18" s="17">
        <v>15</v>
      </c>
      <c r="J18" s="18" t="s">
        <v>32</v>
      </c>
      <c r="K18" s="16">
        <v>1</v>
      </c>
      <c r="L18" s="17">
        <v>30</v>
      </c>
      <c r="M18" s="18" t="s">
        <v>32</v>
      </c>
      <c r="N18" s="16">
        <v>1</v>
      </c>
      <c r="O18" s="17">
        <v>30</v>
      </c>
      <c r="P18" s="18" t="s">
        <v>26</v>
      </c>
      <c r="Q18" s="16">
        <v>2</v>
      </c>
      <c r="R18" s="17">
        <v>15</v>
      </c>
      <c r="S18" s="18" t="s">
        <v>26</v>
      </c>
      <c r="T18" s="16">
        <v>2</v>
      </c>
      <c r="U18" s="17"/>
      <c r="V18" s="18"/>
      <c r="W18" s="16"/>
      <c r="X18" s="19">
        <f t="shared" si="0"/>
        <v>105</v>
      </c>
      <c r="Y18" s="12">
        <f t="shared" si="1"/>
        <v>7</v>
      </c>
      <c r="Z18" s="2"/>
    </row>
    <row r="19" spans="1:26" ht="15.75" customHeight="1" x14ac:dyDescent="0.2">
      <c r="A19" s="128"/>
      <c r="B19" s="21">
        <v>13</v>
      </c>
      <c r="C19" s="14" t="s">
        <v>45</v>
      </c>
      <c r="D19" s="23" t="s">
        <v>37</v>
      </c>
      <c r="E19" s="16" t="s">
        <v>35</v>
      </c>
      <c r="F19" s="17">
        <v>30</v>
      </c>
      <c r="G19" s="18" t="s">
        <v>32</v>
      </c>
      <c r="H19" s="16">
        <v>1</v>
      </c>
      <c r="I19" s="17">
        <v>30</v>
      </c>
      <c r="J19" s="18" t="s">
        <v>32</v>
      </c>
      <c r="K19" s="16">
        <v>1</v>
      </c>
      <c r="L19" s="17">
        <v>30</v>
      </c>
      <c r="M19" s="18" t="s">
        <v>26</v>
      </c>
      <c r="N19" s="16">
        <v>2</v>
      </c>
      <c r="O19" s="17"/>
      <c r="P19" s="18"/>
      <c r="Q19" s="16"/>
      <c r="R19" s="17"/>
      <c r="S19" s="18"/>
      <c r="T19" s="16"/>
      <c r="U19" s="17"/>
      <c r="V19" s="18"/>
      <c r="W19" s="16"/>
      <c r="X19" s="24">
        <f t="shared" si="0"/>
        <v>90</v>
      </c>
      <c r="Y19" s="32">
        <f t="shared" si="1"/>
        <v>4</v>
      </c>
      <c r="Z19" s="2"/>
    </row>
    <row r="20" spans="1:26" ht="15.75" customHeight="1" x14ac:dyDescent="0.2">
      <c r="A20" s="128"/>
      <c r="B20" s="21">
        <v>14</v>
      </c>
      <c r="C20" s="14" t="s">
        <v>46</v>
      </c>
      <c r="D20" s="46" t="s">
        <v>29</v>
      </c>
      <c r="E20" s="16" t="s">
        <v>35</v>
      </c>
      <c r="F20" s="17">
        <v>30</v>
      </c>
      <c r="G20" s="18" t="s">
        <v>32</v>
      </c>
      <c r="H20" s="16">
        <v>1</v>
      </c>
      <c r="I20" s="17">
        <v>30</v>
      </c>
      <c r="J20" s="18" t="s">
        <v>32</v>
      </c>
      <c r="K20" s="16">
        <v>1</v>
      </c>
      <c r="L20" s="17"/>
      <c r="M20" s="18"/>
      <c r="N20" s="16"/>
      <c r="O20" s="17"/>
      <c r="P20" s="18"/>
      <c r="Q20" s="16"/>
      <c r="R20" s="17"/>
      <c r="S20" s="18"/>
      <c r="T20" s="16"/>
      <c r="U20" s="17"/>
      <c r="V20" s="18"/>
      <c r="W20" s="16"/>
      <c r="X20" s="24">
        <f t="shared" si="0"/>
        <v>60</v>
      </c>
      <c r="Y20" s="32">
        <f t="shared" si="1"/>
        <v>2</v>
      </c>
      <c r="Z20" s="2"/>
    </row>
    <row r="21" spans="1:26" ht="15.75" customHeight="1" x14ac:dyDescent="0.2">
      <c r="A21" s="128"/>
      <c r="B21" s="21">
        <v>15</v>
      </c>
      <c r="C21" s="14" t="s">
        <v>47</v>
      </c>
      <c r="D21" s="23" t="s">
        <v>24</v>
      </c>
      <c r="E21" s="16" t="s">
        <v>35</v>
      </c>
      <c r="F21" s="17"/>
      <c r="G21" s="18"/>
      <c r="H21" s="16"/>
      <c r="I21" s="17"/>
      <c r="J21" s="18"/>
      <c r="K21" s="47"/>
      <c r="L21" s="17">
        <v>30</v>
      </c>
      <c r="M21" s="18" t="s">
        <v>32</v>
      </c>
      <c r="N21" s="16">
        <v>1</v>
      </c>
      <c r="O21" s="17">
        <v>30</v>
      </c>
      <c r="P21" s="18" t="s">
        <v>26</v>
      </c>
      <c r="Q21" s="16">
        <v>2</v>
      </c>
      <c r="R21" s="17"/>
      <c r="S21" s="18"/>
      <c r="T21" s="16"/>
      <c r="U21" s="17"/>
      <c r="V21" s="18"/>
      <c r="W21" s="16"/>
      <c r="X21" s="24">
        <f t="shared" si="0"/>
        <v>60</v>
      </c>
      <c r="Y21" s="32">
        <f t="shared" si="1"/>
        <v>3</v>
      </c>
      <c r="Z21" s="2"/>
    </row>
    <row r="22" spans="1:26" ht="15.75" customHeight="1" x14ac:dyDescent="0.2">
      <c r="A22" s="128"/>
      <c r="B22" s="21">
        <v>16</v>
      </c>
      <c r="C22" s="14" t="s">
        <v>48</v>
      </c>
      <c r="D22" s="15" t="s">
        <v>31</v>
      </c>
      <c r="E22" s="16" t="s">
        <v>35</v>
      </c>
      <c r="F22" s="17">
        <v>30</v>
      </c>
      <c r="G22" s="18" t="s">
        <v>32</v>
      </c>
      <c r="H22" s="16">
        <v>1</v>
      </c>
      <c r="I22" s="17">
        <v>30</v>
      </c>
      <c r="J22" s="18" t="s">
        <v>26</v>
      </c>
      <c r="K22" s="16">
        <v>2</v>
      </c>
      <c r="L22" s="17"/>
      <c r="M22" s="18"/>
      <c r="N22" s="16"/>
      <c r="O22" s="17"/>
      <c r="P22" s="18"/>
      <c r="Q22" s="16"/>
      <c r="R22" s="17"/>
      <c r="S22" s="18"/>
      <c r="T22" s="16"/>
      <c r="U22" s="17"/>
      <c r="V22" s="18"/>
      <c r="W22" s="16"/>
      <c r="X22" s="24">
        <f t="shared" si="0"/>
        <v>60</v>
      </c>
      <c r="Y22" s="32">
        <f t="shared" si="1"/>
        <v>3</v>
      </c>
      <c r="Z22" s="2"/>
    </row>
    <row r="23" spans="1:26" ht="15.75" customHeight="1" x14ac:dyDescent="0.2">
      <c r="A23" s="128"/>
      <c r="B23" s="21">
        <v>17</v>
      </c>
      <c r="C23" s="14" t="s">
        <v>49</v>
      </c>
      <c r="D23" s="23" t="s">
        <v>24</v>
      </c>
      <c r="E23" s="16" t="s">
        <v>35</v>
      </c>
      <c r="F23" s="17"/>
      <c r="G23" s="18"/>
      <c r="H23" s="16"/>
      <c r="I23" s="17"/>
      <c r="J23" s="18"/>
      <c r="K23" s="16"/>
      <c r="L23" s="17">
        <v>30</v>
      </c>
      <c r="M23" s="18" t="s">
        <v>32</v>
      </c>
      <c r="N23" s="16">
        <v>1</v>
      </c>
      <c r="O23" s="17">
        <v>30</v>
      </c>
      <c r="P23" s="18" t="s">
        <v>26</v>
      </c>
      <c r="Q23" s="16">
        <v>2</v>
      </c>
      <c r="R23" s="17"/>
      <c r="S23" s="18"/>
      <c r="T23" s="16"/>
      <c r="U23" s="17"/>
      <c r="V23" s="18"/>
      <c r="W23" s="16"/>
      <c r="X23" s="24">
        <f t="shared" si="0"/>
        <v>60</v>
      </c>
      <c r="Y23" s="32">
        <f t="shared" si="1"/>
        <v>3</v>
      </c>
      <c r="Z23" s="2"/>
    </row>
    <row r="24" spans="1:26" ht="15.75" customHeight="1" x14ac:dyDescent="0.2">
      <c r="A24" s="129"/>
      <c r="B24" s="48">
        <v>18</v>
      </c>
      <c r="C24" s="49" t="s">
        <v>50</v>
      </c>
      <c r="D24" s="50" t="s">
        <v>24</v>
      </c>
      <c r="E24" s="51" t="s">
        <v>35</v>
      </c>
      <c r="F24" s="52"/>
      <c r="G24" s="53"/>
      <c r="H24" s="51"/>
      <c r="I24" s="52"/>
      <c r="J24" s="53"/>
      <c r="K24" s="51"/>
      <c r="L24" s="52"/>
      <c r="M24" s="53"/>
      <c r="N24" s="51"/>
      <c r="O24" s="52"/>
      <c r="P24" s="53"/>
      <c r="Q24" s="51"/>
      <c r="R24" s="52">
        <v>30</v>
      </c>
      <c r="S24" s="53" t="s">
        <v>32</v>
      </c>
      <c r="T24" s="51">
        <v>1</v>
      </c>
      <c r="U24" s="52">
        <v>30</v>
      </c>
      <c r="V24" s="53" t="s">
        <v>26</v>
      </c>
      <c r="W24" s="51">
        <v>2</v>
      </c>
      <c r="X24" s="54">
        <f t="shared" si="0"/>
        <v>60</v>
      </c>
      <c r="Y24" s="32">
        <f t="shared" si="1"/>
        <v>3</v>
      </c>
      <c r="Z24" s="2"/>
    </row>
    <row r="25" spans="1:26" ht="15.75" customHeight="1" x14ac:dyDescent="0.2">
      <c r="A25" s="127" t="s">
        <v>51</v>
      </c>
      <c r="B25" s="5">
        <v>19</v>
      </c>
      <c r="C25" s="6" t="s">
        <v>52</v>
      </c>
      <c r="D25" s="7" t="s">
        <v>24</v>
      </c>
      <c r="E25" s="55" t="s">
        <v>35</v>
      </c>
      <c r="F25" s="56"/>
      <c r="G25" s="10"/>
      <c r="H25" s="8"/>
      <c r="I25" s="9"/>
      <c r="J25" s="10"/>
      <c r="K25" s="55"/>
      <c r="L25" s="56"/>
      <c r="M25" s="10"/>
      <c r="N25" s="8"/>
      <c r="O25" s="9"/>
      <c r="P25" s="10"/>
      <c r="Q25" s="55"/>
      <c r="R25" s="56">
        <v>30</v>
      </c>
      <c r="S25" s="10" t="s">
        <v>35</v>
      </c>
      <c r="T25" s="8">
        <v>1</v>
      </c>
      <c r="U25" s="9">
        <v>30</v>
      </c>
      <c r="V25" s="10" t="s">
        <v>26</v>
      </c>
      <c r="W25" s="55">
        <v>2</v>
      </c>
      <c r="X25" s="43">
        <f t="shared" si="0"/>
        <v>60</v>
      </c>
      <c r="Y25" s="32">
        <f t="shared" si="1"/>
        <v>3</v>
      </c>
      <c r="Z25" s="2"/>
    </row>
    <row r="26" spans="1:26" ht="15.75" customHeight="1" x14ac:dyDescent="0.2">
      <c r="A26" s="128"/>
      <c r="B26" s="21">
        <v>20</v>
      </c>
      <c r="C26" s="14" t="s">
        <v>53</v>
      </c>
      <c r="D26" s="15" t="s">
        <v>24</v>
      </c>
      <c r="E26" s="57" t="s">
        <v>35</v>
      </c>
      <c r="F26" s="45"/>
      <c r="G26" s="18"/>
      <c r="H26" s="16"/>
      <c r="I26" s="17"/>
      <c r="J26" s="18"/>
      <c r="K26" s="57"/>
      <c r="L26" s="45"/>
      <c r="M26" s="18"/>
      <c r="N26" s="16"/>
      <c r="O26" s="17"/>
      <c r="P26" s="18"/>
      <c r="Q26" s="57"/>
      <c r="R26" s="45">
        <v>30</v>
      </c>
      <c r="S26" s="18" t="s">
        <v>32</v>
      </c>
      <c r="T26" s="16">
        <v>2</v>
      </c>
      <c r="U26" s="17">
        <v>30</v>
      </c>
      <c r="V26" s="18" t="s">
        <v>32</v>
      </c>
      <c r="W26" s="57">
        <v>2</v>
      </c>
      <c r="X26" s="24">
        <f t="shared" si="0"/>
        <v>60</v>
      </c>
      <c r="Y26" s="32">
        <f t="shared" si="1"/>
        <v>4</v>
      </c>
      <c r="Z26" s="2"/>
    </row>
    <row r="27" spans="1:26" ht="15.75" customHeight="1" x14ac:dyDescent="0.2">
      <c r="A27" s="128"/>
      <c r="B27" s="21">
        <v>21</v>
      </c>
      <c r="C27" s="14" t="s">
        <v>54</v>
      </c>
      <c r="D27" s="15" t="s">
        <v>24</v>
      </c>
      <c r="E27" s="57" t="s">
        <v>35</v>
      </c>
      <c r="F27" s="45"/>
      <c r="G27" s="18"/>
      <c r="H27" s="16"/>
      <c r="I27" s="17"/>
      <c r="J27" s="18"/>
      <c r="K27" s="57"/>
      <c r="L27" s="45"/>
      <c r="M27" s="18"/>
      <c r="N27" s="16"/>
      <c r="O27" s="17"/>
      <c r="P27" s="18"/>
      <c r="Q27" s="57"/>
      <c r="R27" s="45">
        <v>15</v>
      </c>
      <c r="S27" s="18" t="s">
        <v>26</v>
      </c>
      <c r="T27" s="16">
        <v>2</v>
      </c>
      <c r="U27" s="17"/>
      <c r="V27" s="18"/>
      <c r="W27" s="57"/>
      <c r="X27" s="24">
        <f t="shared" si="0"/>
        <v>15</v>
      </c>
      <c r="Y27" s="32">
        <f t="shared" si="1"/>
        <v>2</v>
      </c>
      <c r="Z27" s="2"/>
    </row>
    <row r="28" spans="1:26" ht="15.75" customHeight="1" x14ac:dyDescent="0.2">
      <c r="A28" s="128"/>
      <c r="B28" s="21">
        <v>22</v>
      </c>
      <c r="C28" s="14" t="s">
        <v>55</v>
      </c>
      <c r="D28" s="15" t="s">
        <v>31</v>
      </c>
      <c r="E28" s="57" t="s">
        <v>35</v>
      </c>
      <c r="F28" s="45">
        <v>60</v>
      </c>
      <c r="G28" s="18" t="s">
        <v>35</v>
      </c>
      <c r="H28" s="16">
        <v>4</v>
      </c>
      <c r="I28" s="17">
        <v>60</v>
      </c>
      <c r="J28" s="18" t="s">
        <v>35</v>
      </c>
      <c r="K28" s="57">
        <v>4</v>
      </c>
      <c r="L28" s="45"/>
      <c r="M28" s="18"/>
      <c r="N28" s="16"/>
      <c r="O28" s="17"/>
      <c r="P28" s="18"/>
      <c r="Q28" s="57"/>
      <c r="R28" s="45"/>
      <c r="S28" s="18"/>
      <c r="T28" s="16"/>
      <c r="U28" s="17"/>
      <c r="V28" s="18"/>
      <c r="W28" s="57"/>
      <c r="X28" s="24">
        <f t="shared" si="0"/>
        <v>120</v>
      </c>
      <c r="Y28" s="32">
        <f t="shared" si="1"/>
        <v>8</v>
      </c>
      <c r="Z28" s="2"/>
    </row>
    <row r="29" spans="1:26" ht="15.75" customHeight="1" x14ac:dyDescent="0.2">
      <c r="A29" s="128"/>
      <c r="B29" s="26">
        <v>23</v>
      </c>
      <c r="C29" s="27" t="s">
        <v>56</v>
      </c>
      <c r="D29" s="23" t="s">
        <v>24</v>
      </c>
      <c r="E29" s="58" t="s">
        <v>35</v>
      </c>
      <c r="F29" s="59">
        <v>2</v>
      </c>
      <c r="G29" s="30" t="s">
        <v>35</v>
      </c>
      <c r="H29" s="28">
        <v>0</v>
      </c>
      <c r="I29" s="29"/>
      <c r="J29" s="30"/>
      <c r="K29" s="58"/>
      <c r="L29" s="59"/>
      <c r="M29" s="30"/>
      <c r="N29" s="28"/>
      <c r="O29" s="29"/>
      <c r="P29" s="30"/>
      <c r="Q29" s="58"/>
      <c r="R29" s="59"/>
      <c r="S29" s="30"/>
      <c r="T29" s="28"/>
      <c r="U29" s="29"/>
      <c r="V29" s="30"/>
      <c r="W29" s="58"/>
      <c r="X29" s="24">
        <f t="shared" si="0"/>
        <v>2</v>
      </c>
      <c r="Y29" s="32">
        <f t="shared" si="1"/>
        <v>0</v>
      </c>
      <c r="Z29" s="2"/>
    </row>
    <row r="30" spans="1:26" ht="15.75" customHeight="1" x14ac:dyDescent="0.2">
      <c r="A30" s="128"/>
      <c r="B30" s="26">
        <v>24</v>
      </c>
      <c r="C30" s="27" t="s">
        <v>57</v>
      </c>
      <c r="D30" s="23" t="s">
        <v>24</v>
      </c>
      <c r="E30" s="58" t="s">
        <v>35</v>
      </c>
      <c r="F30" s="59">
        <v>4</v>
      </c>
      <c r="G30" s="30" t="s">
        <v>35</v>
      </c>
      <c r="H30" s="28">
        <v>0</v>
      </c>
      <c r="I30" s="29"/>
      <c r="J30" s="30"/>
      <c r="K30" s="58"/>
      <c r="L30" s="59"/>
      <c r="M30" s="30"/>
      <c r="N30" s="28"/>
      <c r="O30" s="29"/>
      <c r="P30" s="30"/>
      <c r="Q30" s="58"/>
      <c r="R30" s="59"/>
      <c r="S30" s="30"/>
      <c r="T30" s="28"/>
      <c r="U30" s="29"/>
      <c r="V30" s="30"/>
      <c r="W30" s="58"/>
      <c r="X30" s="24">
        <f t="shared" si="0"/>
        <v>4</v>
      </c>
      <c r="Y30" s="32">
        <f t="shared" si="1"/>
        <v>0</v>
      </c>
      <c r="Z30" s="2"/>
    </row>
    <row r="31" spans="1:26" ht="15.75" customHeight="1" x14ac:dyDescent="0.2">
      <c r="A31" s="129"/>
      <c r="B31" s="48">
        <v>25</v>
      </c>
      <c r="C31" s="49" t="s">
        <v>58</v>
      </c>
      <c r="D31" s="46" t="s">
        <v>29</v>
      </c>
      <c r="E31" s="60" t="s">
        <v>35</v>
      </c>
      <c r="F31" s="61">
        <v>30</v>
      </c>
      <c r="G31" s="53" t="s">
        <v>35</v>
      </c>
      <c r="H31" s="51">
        <v>0</v>
      </c>
      <c r="I31" s="52">
        <v>30</v>
      </c>
      <c r="J31" s="53" t="s">
        <v>35</v>
      </c>
      <c r="K31" s="60">
        <v>0</v>
      </c>
      <c r="L31" s="61"/>
      <c r="M31" s="53"/>
      <c r="N31" s="51"/>
      <c r="O31" s="52"/>
      <c r="P31" s="53"/>
      <c r="Q31" s="60"/>
      <c r="R31" s="61"/>
      <c r="S31" s="53"/>
      <c r="T31" s="51"/>
      <c r="U31" s="52"/>
      <c r="V31" s="53"/>
      <c r="W31" s="60"/>
      <c r="X31" s="54">
        <f t="shared" si="0"/>
        <v>60</v>
      </c>
      <c r="Y31" s="32">
        <f t="shared" si="1"/>
        <v>0</v>
      </c>
      <c r="Z31" s="2"/>
    </row>
    <row r="32" spans="1:26" ht="15.75" customHeight="1" x14ac:dyDescent="0.2">
      <c r="A32" s="143" t="s">
        <v>59</v>
      </c>
      <c r="B32" s="5">
        <v>26</v>
      </c>
      <c r="C32" s="6" t="s">
        <v>60</v>
      </c>
      <c r="D32" s="62" t="s">
        <v>31</v>
      </c>
      <c r="E32" s="55" t="s">
        <v>35</v>
      </c>
      <c r="F32" s="56">
        <v>30</v>
      </c>
      <c r="G32" s="10" t="s">
        <v>32</v>
      </c>
      <c r="H32" s="8">
        <v>2</v>
      </c>
      <c r="I32" s="9">
        <v>30</v>
      </c>
      <c r="J32" s="10" t="s">
        <v>32</v>
      </c>
      <c r="K32" s="55">
        <v>2</v>
      </c>
      <c r="L32" s="56">
        <v>30</v>
      </c>
      <c r="M32" s="10" t="s">
        <v>32</v>
      </c>
      <c r="N32" s="8">
        <v>2</v>
      </c>
      <c r="O32" s="9">
        <v>30</v>
      </c>
      <c r="P32" s="10" t="s">
        <v>26</v>
      </c>
      <c r="Q32" s="55">
        <v>3</v>
      </c>
      <c r="R32" s="56"/>
      <c r="S32" s="10"/>
      <c r="T32" s="8"/>
      <c r="U32" s="9"/>
      <c r="V32" s="10"/>
      <c r="W32" s="55"/>
      <c r="X32" s="43">
        <f t="shared" si="0"/>
        <v>120</v>
      </c>
      <c r="Y32" s="32">
        <f t="shared" si="1"/>
        <v>9</v>
      </c>
      <c r="Z32" s="2"/>
    </row>
    <row r="33" spans="1:26" ht="15.75" customHeight="1" x14ac:dyDescent="0.2">
      <c r="A33" s="129"/>
      <c r="B33" s="13">
        <v>27</v>
      </c>
      <c r="C33" s="63" t="s">
        <v>61</v>
      </c>
      <c r="D33" s="64"/>
      <c r="E33" s="65"/>
      <c r="F33" s="66">
        <v>175</v>
      </c>
      <c r="G33" s="67"/>
      <c r="H33" s="68">
        <v>7</v>
      </c>
      <c r="I33" s="69">
        <v>125</v>
      </c>
      <c r="J33" s="67"/>
      <c r="K33" s="65">
        <v>4</v>
      </c>
      <c r="L33" s="66">
        <v>275</v>
      </c>
      <c r="M33" s="67"/>
      <c r="N33" s="68">
        <v>10</v>
      </c>
      <c r="O33" s="69">
        <v>100</v>
      </c>
      <c r="P33" s="67"/>
      <c r="Q33" s="65">
        <v>6</v>
      </c>
      <c r="R33" s="66">
        <v>150</v>
      </c>
      <c r="S33" s="67"/>
      <c r="T33" s="68">
        <v>7</v>
      </c>
      <c r="U33" s="69">
        <v>300</v>
      </c>
      <c r="V33" s="67"/>
      <c r="W33" s="65">
        <v>11</v>
      </c>
      <c r="X33" s="54">
        <f t="shared" si="0"/>
        <v>1125</v>
      </c>
      <c r="Y33" s="70">
        <f t="shared" si="1"/>
        <v>45</v>
      </c>
      <c r="Z33" s="2"/>
    </row>
    <row r="34" spans="1:26" ht="15.75" customHeight="1" x14ac:dyDescent="0.2">
      <c r="A34" s="140" t="s">
        <v>62</v>
      </c>
      <c r="B34" s="141"/>
      <c r="C34" s="141"/>
      <c r="D34" s="141"/>
      <c r="E34" s="142"/>
      <c r="F34" s="1">
        <f>SUM(F7:F33)</f>
        <v>566</v>
      </c>
      <c r="G34" s="71"/>
      <c r="H34" s="72">
        <f t="shared" ref="H34:I34" si="2">SUM(H7:H33)</f>
        <v>30</v>
      </c>
      <c r="I34" s="73">
        <f t="shared" si="2"/>
        <v>525</v>
      </c>
      <c r="J34" s="71"/>
      <c r="K34" s="72">
        <f t="shared" ref="K34:L34" si="3">SUM(K7:K33)</f>
        <v>30</v>
      </c>
      <c r="L34" s="73">
        <f t="shared" si="3"/>
        <v>537.5</v>
      </c>
      <c r="M34" s="71"/>
      <c r="N34" s="72">
        <f t="shared" ref="N34:O34" si="4">SUM(N7:N33)</f>
        <v>30</v>
      </c>
      <c r="O34" s="73">
        <f t="shared" si="4"/>
        <v>337.5</v>
      </c>
      <c r="P34" s="71"/>
      <c r="Q34" s="72">
        <f t="shared" ref="Q34:R34" si="5">SUM(Q7:Q33)</f>
        <v>30</v>
      </c>
      <c r="R34" s="73">
        <f t="shared" si="5"/>
        <v>390</v>
      </c>
      <c r="S34" s="71"/>
      <c r="T34" s="72">
        <f t="shared" ref="T34:U34" si="6">SUM(T7:T33)</f>
        <v>30</v>
      </c>
      <c r="U34" s="73">
        <f t="shared" si="6"/>
        <v>470</v>
      </c>
      <c r="V34" s="71"/>
      <c r="W34" s="72">
        <f t="shared" ref="W34:Y34" si="7">SUM(W7:W33)</f>
        <v>30</v>
      </c>
      <c r="X34" s="74">
        <f t="shared" si="7"/>
        <v>2826</v>
      </c>
      <c r="Y34" s="75">
        <f t="shared" si="7"/>
        <v>180</v>
      </c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5">
    <mergeCell ref="A32:A33"/>
    <mergeCell ref="A34:E34"/>
    <mergeCell ref="D2:D6"/>
    <mergeCell ref="E2:E6"/>
    <mergeCell ref="F2:K4"/>
    <mergeCell ref="B2:B6"/>
    <mergeCell ref="C2:C6"/>
    <mergeCell ref="A7:A13"/>
    <mergeCell ref="A14:A24"/>
    <mergeCell ref="A25:A31"/>
    <mergeCell ref="X1:X6"/>
    <mergeCell ref="Y1:Y6"/>
    <mergeCell ref="A2:A6"/>
    <mergeCell ref="R2:W4"/>
    <mergeCell ref="R5:T5"/>
    <mergeCell ref="U5:W5"/>
    <mergeCell ref="A1:E1"/>
    <mergeCell ref="L1:Q1"/>
    <mergeCell ref="R1:W1"/>
    <mergeCell ref="L2:Q4"/>
    <mergeCell ref="F1:K1"/>
    <mergeCell ref="F5:H5"/>
    <mergeCell ref="I5:K5"/>
    <mergeCell ref="L5:N5"/>
    <mergeCell ref="O5:Q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abSelected="1" topLeftCell="A10" zoomScale="61" workbookViewId="0">
      <selection activeCell="C14" sqref="C14"/>
    </sheetView>
  </sheetViews>
  <sheetFormatPr baseColWidth="10" defaultColWidth="12.6640625" defaultRowHeight="15" customHeight="1" x14ac:dyDescent="0.15"/>
  <cols>
    <col min="1" max="1" width="7.6640625" customWidth="1"/>
    <col min="2" max="2" width="3.1640625" customWidth="1"/>
    <col min="3" max="3" width="66" customWidth="1"/>
    <col min="4" max="29" width="7.6640625" customWidth="1"/>
  </cols>
  <sheetData>
    <row r="1" spans="1:26" ht="24.75" customHeight="1" x14ac:dyDescent="0.2">
      <c r="A1" s="140" t="s">
        <v>63</v>
      </c>
      <c r="B1" s="141"/>
      <c r="C1" s="141"/>
      <c r="D1" s="141"/>
      <c r="E1" s="142"/>
      <c r="F1" s="140" t="s">
        <v>1</v>
      </c>
      <c r="G1" s="141"/>
      <c r="H1" s="141"/>
      <c r="I1" s="141"/>
      <c r="J1" s="141"/>
      <c r="K1" s="142"/>
      <c r="L1" s="140" t="s">
        <v>2</v>
      </c>
      <c r="M1" s="141"/>
      <c r="N1" s="141"/>
      <c r="O1" s="141"/>
      <c r="P1" s="141"/>
      <c r="Q1" s="142"/>
      <c r="R1" s="140" t="s">
        <v>3</v>
      </c>
      <c r="S1" s="141"/>
      <c r="T1" s="141"/>
      <c r="U1" s="141"/>
      <c r="V1" s="141"/>
      <c r="W1" s="142"/>
      <c r="X1" s="127" t="s">
        <v>4</v>
      </c>
      <c r="Y1" s="124" t="s">
        <v>5</v>
      </c>
      <c r="Z1" s="2"/>
    </row>
    <row r="2" spans="1:26" ht="24.75" customHeight="1" x14ac:dyDescent="0.2">
      <c r="A2" s="151" t="s">
        <v>6</v>
      </c>
      <c r="B2" s="150" t="s">
        <v>7</v>
      </c>
      <c r="C2" s="152" t="s">
        <v>8</v>
      </c>
      <c r="D2" s="144" t="s">
        <v>9</v>
      </c>
      <c r="E2" s="147" t="s">
        <v>10</v>
      </c>
      <c r="F2" s="130" t="s">
        <v>11</v>
      </c>
      <c r="G2" s="131"/>
      <c r="H2" s="131"/>
      <c r="I2" s="131"/>
      <c r="J2" s="131"/>
      <c r="K2" s="132"/>
      <c r="L2" s="130" t="s">
        <v>12</v>
      </c>
      <c r="M2" s="131"/>
      <c r="N2" s="131"/>
      <c r="O2" s="131"/>
      <c r="P2" s="131"/>
      <c r="Q2" s="132"/>
      <c r="R2" s="130" t="s">
        <v>13</v>
      </c>
      <c r="S2" s="131"/>
      <c r="T2" s="131"/>
      <c r="U2" s="131"/>
      <c r="V2" s="131"/>
      <c r="W2" s="132"/>
      <c r="X2" s="128"/>
      <c r="Y2" s="125"/>
      <c r="Z2" s="2"/>
    </row>
    <row r="3" spans="1:26" ht="24.75" customHeight="1" x14ac:dyDescent="0.2">
      <c r="A3" s="128"/>
      <c r="B3" s="145"/>
      <c r="C3" s="145"/>
      <c r="D3" s="145"/>
      <c r="E3" s="148"/>
      <c r="F3" s="133"/>
      <c r="G3" s="134"/>
      <c r="H3" s="134"/>
      <c r="I3" s="134"/>
      <c r="J3" s="134"/>
      <c r="K3" s="125"/>
      <c r="L3" s="133"/>
      <c r="M3" s="134"/>
      <c r="N3" s="134"/>
      <c r="O3" s="134"/>
      <c r="P3" s="134"/>
      <c r="Q3" s="125"/>
      <c r="R3" s="133"/>
      <c r="S3" s="134"/>
      <c r="T3" s="134"/>
      <c r="U3" s="134"/>
      <c r="V3" s="134"/>
      <c r="W3" s="125"/>
      <c r="X3" s="128"/>
      <c r="Y3" s="125"/>
      <c r="Z3" s="2"/>
    </row>
    <row r="4" spans="1:26" ht="24.75" customHeight="1" x14ac:dyDescent="0.2">
      <c r="A4" s="128"/>
      <c r="B4" s="145"/>
      <c r="C4" s="145"/>
      <c r="D4" s="145"/>
      <c r="E4" s="148"/>
      <c r="F4" s="135"/>
      <c r="G4" s="136"/>
      <c r="H4" s="136"/>
      <c r="I4" s="136"/>
      <c r="J4" s="136"/>
      <c r="K4" s="126"/>
      <c r="L4" s="135"/>
      <c r="M4" s="136"/>
      <c r="N4" s="136"/>
      <c r="O4" s="136"/>
      <c r="P4" s="136"/>
      <c r="Q4" s="126"/>
      <c r="R4" s="135"/>
      <c r="S4" s="136"/>
      <c r="T4" s="136"/>
      <c r="U4" s="136"/>
      <c r="V4" s="136"/>
      <c r="W4" s="126"/>
      <c r="X4" s="128"/>
      <c r="Y4" s="125"/>
      <c r="Z4" s="2"/>
    </row>
    <row r="5" spans="1:26" ht="24.75" customHeight="1" x14ac:dyDescent="0.2">
      <c r="A5" s="128"/>
      <c r="B5" s="145"/>
      <c r="C5" s="145"/>
      <c r="D5" s="145"/>
      <c r="E5" s="148"/>
      <c r="F5" s="137" t="s">
        <v>14</v>
      </c>
      <c r="G5" s="138"/>
      <c r="H5" s="139"/>
      <c r="I5" s="137" t="s">
        <v>15</v>
      </c>
      <c r="J5" s="138"/>
      <c r="K5" s="139"/>
      <c r="L5" s="137" t="s">
        <v>16</v>
      </c>
      <c r="M5" s="138"/>
      <c r="N5" s="139"/>
      <c r="O5" s="137" t="s">
        <v>17</v>
      </c>
      <c r="P5" s="138"/>
      <c r="Q5" s="139"/>
      <c r="R5" s="137" t="s">
        <v>18</v>
      </c>
      <c r="S5" s="138"/>
      <c r="T5" s="139"/>
      <c r="U5" s="137" t="s">
        <v>19</v>
      </c>
      <c r="V5" s="138"/>
      <c r="W5" s="139"/>
      <c r="X5" s="128"/>
      <c r="Y5" s="125"/>
      <c r="Z5" s="2"/>
    </row>
    <row r="6" spans="1:26" ht="24.75" customHeight="1" x14ac:dyDescent="0.2">
      <c r="A6" s="128"/>
      <c r="B6" s="146"/>
      <c r="C6" s="146"/>
      <c r="D6" s="146"/>
      <c r="E6" s="149"/>
      <c r="F6" s="3" t="s">
        <v>20</v>
      </c>
      <c r="G6" s="3" t="s">
        <v>21</v>
      </c>
      <c r="H6" s="4" t="s">
        <v>5</v>
      </c>
      <c r="I6" s="3" t="s">
        <v>20</v>
      </c>
      <c r="J6" s="3" t="s">
        <v>21</v>
      </c>
      <c r="K6" s="4" t="s">
        <v>5</v>
      </c>
      <c r="L6" s="3" t="s">
        <v>20</v>
      </c>
      <c r="M6" s="3" t="s">
        <v>21</v>
      </c>
      <c r="N6" s="4" t="s">
        <v>5</v>
      </c>
      <c r="O6" s="3" t="s">
        <v>20</v>
      </c>
      <c r="P6" s="3" t="s">
        <v>21</v>
      </c>
      <c r="Q6" s="4" t="s">
        <v>5</v>
      </c>
      <c r="R6" s="3" t="s">
        <v>20</v>
      </c>
      <c r="S6" s="3" t="s">
        <v>21</v>
      </c>
      <c r="T6" s="4" t="s">
        <v>5</v>
      </c>
      <c r="U6" s="3" t="s">
        <v>20</v>
      </c>
      <c r="V6" s="3" t="s">
        <v>21</v>
      </c>
      <c r="W6" s="4" t="s">
        <v>5</v>
      </c>
      <c r="X6" s="128"/>
      <c r="Y6" s="125"/>
      <c r="Z6" s="2"/>
    </row>
    <row r="7" spans="1:26" ht="24.75" customHeight="1" x14ac:dyDescent="0.2">
      <c r="A7" s="153" t="s">
        <v>22</v>
      </c>
      <c r="B7" s="76">
        <v>1</v>
      </c>
      <c r="C7" s="77" t="s">
        <v>33</v>
      </c>
      <c r="D7" s="62" t="s">
        <v>24</v>
      </c>
      <c r="E7" s="8" t="s">
        <v>25</v>
      </c>
      <c r="F7" s="9">
        <v>30</v>
      </c>
      <c r="G7" s="10" t="s">
        <v>26</v>
      </c>
      <c r="H7" s="8">
        <v>3</v>
      </c>
      <c r="I7" s="9">
        <v>30</v>
      </c>
      <c r="J7" s="10" t="s">
        <v>26</v>
      </c>
      <c r="K7" s="8">
        <v>3</v>
      </c>
      <c r="L7" s="9">
        <v>30</v>
      </c>
      <c r="M7" s="10" t="s">
        <v>26</v>
      </c>
      <c r="N7" s="8">
        <v>4</v>
      </c>
      <c r="O7" s="9">
        <v>30</v>
      </c>
      <c r="P7" s="10" t="s">
        <v>26</v>
      </c>
      <c r="Q7" s="8">
        <v>4</v>
      </c>
      <c r="R7" s="9">
        <v>30</v>
      </c>
      <c r="S7" s="10" t="s">
        <v>27</v>
      </c>
      <c r="T7" s="8">
        <v>4</v>
      </c>
      <c r="U7" s="9">
        <v>30</v>
      </c>
      <c r="V7" s="10" t="s">
        <v>35</v>
      </c>
      <c r="W7" s="55">
        <v>4</v>
      </c>
      <c r="X7" s="43">
        <f t="shared" ref="X7:X8" si="0">SUM(F7,I7,L7,O7,R7,U7)</f>
        <v>180</v>
      </c>
      <c r="Y7" s="32">
        <f t="shared" ref="Y7:Y35" si="1">SUM(H7+K7+N7+Q7+T7+W7)</f>
        <v>22</v>
      </c>
      <c r="Z7" s="2"/>
    </row>
    <row r="8" spans="1:26" ht="24.75" customHeight="1" x14ac:dyDescent="0.2">
      <c r="A8" s="128"/>
      <c r="B8" s="78">
        <v>2</v>
      </c>
      <c r="C8" s="79" t="s">
        <v>28</v>
      </c>
      <c r="D8" s="23" t="s">
        <v>29</v>
      </c>
      <c r="E8" s="16" t="s">
        <v>25</v>
      </c>
      <c r="F8" s="17">
        <v>15</v>
      </c>
      <c r="G8" s="18" t="s">
        <v>32</v>
      </c>
      <c r="H8" s="16">
        <v>1</v>
      </c>
      <c r="I8" s="17">
        <v>15</v>
      </c>
      <c r="J8" s="18" t="s">
        <v>32</v>
      </c>
      <c r="K8" s="16">
        <v>1</v>
      </c>
      <c r="L8" s="17">
        <v>15</v>
      </c>
      <c r="M8" s="18" t="s">
        <v>32</v>
      </c>
      <c r="N8" s="16">
        <v>1</v>
      </c>
      <c r="O8" s="17">
        <v>15</v>
      </c>
      <c r="P8" s="18" t="s">
        <v>32</v>
      </c>
      <c r="Q8" s="16">
        <v>1</v>
      </c>
      <c r="R8" s="17">
        <v>15</v>
      </c>
      <c r="S8" s="18" t="s">
        <v>32</v>
      </c>
      <c r="T8" s="16">
        <v>1</v>
      </c>
      <c r="U8" s="17">
        <v>15</v>
      </c>
      <c r="V8" s="18" t="s">
        <v>32</v>
      </c>
      <c r="W8" s="57">
        <v>1</v>
      </c>
      <c r="X8" s="24">
        <f t="shared" si="0"/>
        <v>90</v>
      </c>
      <c r="Y8" s="32">
        <f t="shared" si="1"/>
        <v>6</v>
      </c>
      <c r="Z8" s="2"/>
    </row>
    <row r="9" spans="1:26" ht="24.75" customHeight="1" x14ac:dyDescent="0.2">
      <c r="A9" s="128"/>
      <c r="B9" s="78">
        <v>3</v>
      </c>
      <c r="C9" s="80" t="s">
        <v>64</v>
      </c>
      <c r="D9" s="23" t="s">
        <v>31</v>
      </c>
      <c r="E9" s="16" t="s">
        <v>25</v>
      </c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 t="s">
        <v>65</v>
      </c>
      <c r="S9" s="18" t="s">
        <v>32</v>
      </c>
      <c r="T9" s="16">
        <v>1</v>
      </c>
      <c r="U9" s="17" t="s">
        <v>65</v>
      </c>
      <c r="V9" s="18" t="s">
        <v>32</v>
      </c>
      <c r="W9" s="57">
        <v>1</v>
      </c>
      <c r="X9" s="24">
        <v>15</v>
      </c>
      <c r="Y9" s="32">
        <f t="shared" si="1"/>
        <v>2</v>
      </c>
      <c r="Z9" s="2"/>
    </row>
    <row r="10" spans="1:26" ht="24.75" customHeight="1" x14ac:dyDescent="0.2">
      <c r="A10" s="128"/>
      <c r="B10" s="81">
        <v>4</v>
      </c>
      <c r="C10" s="82" t="s">
        <v>23</v>
      </c>
      <c r="D10" s="15" t="s">
        <v>24</v>
      </c>
      <c r="E10" s="16" t="s">
        <v>25</v>
      </c>
      <c r="F10" s="29"/>
      <c r="G10" s="30"/>
      <c r="H10" s="28"/>
      <c r="I10" s="29"/>
      <c r="J10" s="30"/>
      <c r="K10" s="28"/>
      <c r="L10" s="29"/>
      <c r="M10" s="30"/>
      <c r="N10" s="28"/>
      <c r="O10" s="29"/>
      <c r="P10" s="30"/>
      <c r="Q10" s="28"/>
      <c r="R10" s="29"/>
      <c r="S10" s="30"/>
      <c r="T10" s="28"/>
      <c r="U10" s="29">
        <v>15</v>
      </c>
      <c r="V10" s="30" t="s">
        <v>32</v>
      </c>
      <c r="W10" s="58">
        <v>1</v>
      </c>
      <c r="X10" s="24">
        <f t="shared" ref="X10:X13" si="2">SUM(F10,I10,L10,O10,R10,U10)</f>
        <v>15</v>
      </c>
      <c r="Y10" s="32">
        <f t="shared" si="1"/>
        <v>1</v>
      </c>
      <c r="Z10" s="2"/>
    </row>
    <row r="11" spans="1:26" ht="24.75" customHeight="1" x14ac:dyDescent="0.2">
      <c r="A11" s="128"/>
      <c r="B11" s="81">
        <v>5</v>
      </c>
      <c r="C11" s="83" t="s">
        <v>66</v>
      </c>
      <c r="D11" s="29" t="s">
        <v>29</v>
      </c>
      <c r="E11" s="28" t="s">
        <v>25</v>
      </c>
      <c r="F11" s="29">
        <v>15</v>
      </c>
      <c r="G11" s="30" t="s">
        <v>32</v>
      </c>
      <c r="H11" s="28">
        <v>1</v>
      </c>
      <c r="I11" s="29">
        <v>15</v>
      </c>
      <c r="J11" s="30" t="s">
        <v>32</v>
      </c>
      <c r="K11" s="28">
        <v>1</v>
      </c>
      <c r="L11" s="29">
        <v>15</v>
      </c>
      <c r="M11" s="30" t="s">
        <v>32</v>
      </c>
      <c r="N11" s="28">
        <v>1</v>
      </c>
      <c r="O11" s="29">
        <v>15</v>
      </c>
      <c r="P11" s="30" t="s">
        <v>32</v>
      </c>
      <c r="Q11" s="28">
        <v>1</v>
      </c>
      <c r="R11" s="29">
        <v>15</v>
      </c>
      <c r="S11" s="30" t="s">
        <v>26</v>
      </c>
      <c r="T11" s="28">
        <v>2</v>
      </c>
      <c r="U11" s="29"/>
      <c r="V11" s="30"/>
      <c r="W11" s="58"/>
      <c r="X11" s="24">
        <f t="shared" si="2"/>
        <v>75</v>
      </c>
      <c r="Y11" s="32">
        <f t="shared" si="1"/>
        <v>6</v>
      </c>
      <c r="Z11" s="2"/>
    </row>
    <row r="12" spans="1:26" ht="24.75" customHeight="1" x14ac:dyDescent="0.2">
      <c r="A12" s="128"/>
      <c r="B12" s="78">
        <v>6</v>
      </c>
      <c r="C12" s="79" t="s">
        <v>67</v>
      </c>
      <c r="D12" s="23" t="s">
        <v>24</v>
      </c>
      <c r="E12" s="16" t="s">
        <v>35</v>
      </c>
      <c r="F12" s="17">
        <v>30</v>
      </c>
      <c r="G12" s="18" t="s">
        <v>35</v>
      </c>
      <c r="H12" s="16">
        <v>1</v>
      </c>
      <c r="I12" s="17">
        <v>30</v>
      </c>
      <c r="J12" s="18" t="s">
        <v>35</v>
      </c>
      <c r="K12" s="16">
        <v>1</v>
      </c>
      <c r="L12" s="17">
        <v>30</v>
      </c>
      <c r="M12" s="18" t="s">
        <v>35</v>
      </c>
      <c r="N12" s="16">
        <v>1</v>
      </c>
      <c r="O12" s="17">
        <v>30</v>
      </c>
      <c r="P12" s="18" t="s">
        <v>35</v>
      </c>
      <c r="Q12" s="16">
        <v>1</v>
      </c>
      <c r="R12" s="17">
        <v>30</v>
      </c>
      <c r="S12" s="18" t="s">
        <v>35</v>
      </c>
      <c r="T12" s="16">
        <v>1</v>
      </c>
      <c r="U12" s="17">
        <v>30</v>
      </c>
      <c r="V12" s="18" t="s">
        <v>35</v>
      </c>
      <c r="W12" s="57">
        <v>1</v>
      </c>
      <c r="X12" s="24">
        <f t="shared" si="2"/>
        <v>180</v>
      </c>
      <c r="Y12" s="32">
        <f t="shared" si="1"/>
        <v>6</v>
      </c>
      <c r="Z12" s="2"/>
    </row>
    <row r="13" spans="1:26" ht="24.75" customHeight="1" x14ac:dyDescent="0.2">
      <c r="A13" s="128"/>
      <c r="B13" s="84">
        <v>7</v>
      </c>
      <c r="C13" s="85" t="s">
        <v>68</v>
      </c>
      <c r="D13" s="86" t="s">
        <v>31</v>
      </c>
      <c r="E13" s="16" t="s">
        <v>35</v>
      </c>
      <c r="F13" s="87"/>
      <c r="G13" s="88"/>
      <c r="H13" s="89"/>
      <c r="I13" s="87"/>
      <c r="J13" s="88"/>
      <c r="K13" s="89"/>
      <c r="L13" s="87"/>
      <c r="M13" s="88"/>
      <c r="N13" s="89"/>
      <c r="O13" s="87"/>
      <c r="P13" s="88"/>
      <c r="Q13" s="89"/>
      <c r="R13" s="17">
        <v>30</v>
      </c>
      <c r="S13" s="18" t="s">
        <v>35</v>
      </c>
      <c r="T13" s="16">
        <v>1</v>
      </c>
      <c r="U13" s="90">
        <v>30</v>
      </c>
      <c r="V13" s="57" t="s">
        <v>32</v>
      </c>
      <c r="W13" s="16">
        <v>1</v>
      </c>
      <c r="X13" s="24">
        <f t="shared" si="2"/>
        <v>60</v>
      </c>
      <c r="Y13" s="32">
        <f t="shared" si="1"/>
        <v>2</v>
      </c>
      <c r="Z13" s="2"/>
    </row>
    <row r="14" spans="1:26" ht="24.75" customHeight="1" x14ac:dyDescent="0.2">
      <c r="A14" s="128"/>
      <c r="B14" s="81">
        <v>8</v>
      </c>
      <c r="C14" s="83" t="s">
        <v>81</v>
      </c>
      <c r="D14" s="29" t="s">
        <v>24</v>
      </c>
      <c r="E14" s="28" t="s">
        <v>35</v>
      </c>
      <c r="F14" s="29"/>
      <c r="G14" s="30"/>
      <c r="H14" s="28"/>
      <c r="I14" s="29"/>
      <c r="J14" s="30"/>
      <c r="K14" s="28"/>
      <c r="L14" s="29">
        <v>30</v>
      </c>
      <c r="M14" s="30" t="s">
        <v>26</v>
      </c>
      <c r="N14" s="28">
        <v>2</v>
      </c>
      <c r="O14" s="29"/>
      <c r="P14" s="30"/>
      <c r="Q14" s="28"/>
      <c r="R14" s="29"/>
      <c r="S14" s="30"/>
      <c r="T14" s="28"/>
      <c r="U14" s="29"/>
      <c r="V14" s="30"/>
      <c r="W14" s="58"/>
      <c r="X14" s="24">
        <v>30</v>
      </c>
      <c r="Y14" s="32">
        <f t="shared" si="1"/>
        <v>2</v>
      </c>
      <c r="Z14" s="2"/>
    </row>
    <row r="15" spans="1:26" ht="24.75" customHeight="1" x14ac:dyDescent="0.2">
      <c r="A15" s="154"/>
      <c r="B15" s="91">
        <v>9</v>
      </c>
      <c r="C15" s="92" t="s">
        <v>38</v>
      </c>
      <c r="D15" s="50" t="s">
        <v>29</v>
      </c>
      <c r="E15" s="37" t="s">
        <v>35</v>
      </c>
      <c r="F15" s="38">
        <v>30</v>
      </c>
      <c r="G15" s="39" t="s">
        <v>35</v>
      </c>
      <c r="H15" s="37">
        <v>1</v>
      </c>
      <c r="I15" s="38">
        <v>30</v>
      </c>
      <c r="J15" s="39" t="s">
        <v>35</v>
      </c>
      <c r="K15" s="37">
        <v>1</v>
      </c>
      <c r="L15" s="38">
        <v>30</v>
      </c>
      <c r="M15" s="39" t="s">
        <v>35</v>
      </c>
      <c r="N15" s="37">
        <v>1</v>
      </c>
      <c r="O15" s="38">
        <v>30</v>
      </c>
      <c r="P15" s="39" t="s">
        <v>35</v>
      </c>
      <c r="Q15" s="37">
        <v>1</v>
      </c>
      <c r="R15" s="38">
        <v>30</v>
      </c>
      <c r="S15" s="39" t="s">
        <v>35</v>
      </c>
      <c r="T15" s="37">
        <v>1</v>
      </c>
      <c r="U15" s="38">
        <v>20</v>
      </c>
      <c r="V15" s="39" t="s">
        <v>35</v>
      </c>
      <c r="W15" s="93">
        <v>1</v>
      </c>
      <c r="X15" s="54">
        <f t="shared" ref="X15:X35" si="3">SUM(F15,I15,L15,O15,R15,U15)</f>
        <v>170</v>
      </c>
      <c r="Y15" s="32">
        <f t="shared" si="1"/>
        <v>6</v>
      </c>
      <c r="Z15" s="2"/>
    </row>
    <row r="16" spans="1:26" ht="24.75" customHeight="1" x14ac:dyDescent="0.2">
      <c r="A16" s="153" t="s">
        <v>39</v>
      </c>
      <c r="B16" s="21">
        <v>10</v>
      </c>
      <c r="C16" s="94" t="s">
        <v>40</v>
      </c>
      <c r="D16" s="62" t="s">
        <v>29</v>
      </c>
      <c r="E16" s="16" t="s">
        <v>25</v>
      </c>
      <c r="F16" s="17">
        <v>7.5</v>
      </c>
      <c r="G16" s="18" t="s">
        <v>35</v>
      </c>
      <c r="H16" s="16">
        <v>1</v>
      </c>
      <c r="I16" s="17">
        <v>7.5</v>
      </c>
      <c r="J16" s="18" t="s">
        <v>32</v>
      </c>
      <c r="K16" s="57">
        <v>1</v>
      </c>
      <c r="L16" s="45"/>
      <c r="M16" s="18"/>
      <c r="N16" s="16"/>
      <c r="O16" s="17"/>
      <c r="P16" s="18"/>
      <c r="Q16" s="57"/>
      <c r="R16" s="45"/>
      <c r="S16" s="18"/>
      <c r="T16" s="16"/>
      <c r="U16" s="17"/>
      <c r="V16" s="18"/>
      <c r="W16" s="57"/>
      <c r="X16" s="19">
        <f t="shared" si="3"/>
        <v>15</v>
      </c>
      <c r="Y16" s="12">
        <f t="shared" si="1"/>
        <v>2</v>
      </c>
      <c r="Z16" s="2"/>
    </row>
    <row r="17" spans="1:29" ht="24.75" customHeight="1" x14ac:dyDescent="0.2">
      <c r="A17" s="128"/>
      <c r="B17" s="26">
        <v>11</v>
      </c>
      <c r="C17" s="94" t="s">
        <v>41</v>
      </c>
      <c r="D17" s="18" t="s">
        <v>31</v>
      </c>
      <c r="E17" s="28" t="s">
        <v>25</v>
      </c>
      <c r="F17" s="29">
        <v>15</v>
      </c>
      <c r="G17" s="30" t="s">
        <v>35</v>
      </c>
      <c r="H17" s="16">
        <v>1</v>
      </c>
      <c r="I17" s="45">
        <v>15</v>
      </c>
      <c r="J17" s="18" t="s">
        <v>26</v>
      </c>
      <c r="K17" s="58">
        <v>2</v>
      </c>
      <c r="L17" s="59"/>
      <c r="M17" s="30"/>
      <c r="N17" s="28"/>
      <c r="O17" s="29"/>
      <c r="P17" s="30"/>
      <c r="Q17" s="16"/>
      <c r="R17" s="59"/>
      <c r="S17" s="30"/>
      <c r="T17" s="28"/>
      <c r="U17" s="45"/>
      <c r="V17" s="30"/>
      <c r="W17" s="58"/>
      <c r="X17" s="19">
        <f t="shared" si="3"/>
        <v>30</v>
      </c>
      <c r="Y17" s="12">
        <f t="shared" si="1"/>
        <v>3</v>
      </c>
      <c r="Z17" s="2"/>
    </row>
    <row r="18" spans="1:29" ht="24.75" customHeight="1" x14ac:dyDescent="0.2">
      <c r="A18" s="128"/>
      <c r="B18" s="21">
        <v>12</v>
      </c>
      <c r="C18" s="95" t="s">
        <v>69</v>
      </c>
      <c r="D18" s="86" t="s">
        <v>31</v>
      </c>
      <c r="E18" s="16" t="s">
        <v>35</v>
      </c>
      <c r="F18" s="45">
        <v>30</v>
      </c>
      <c r="G18" s="18" t="s">
        <v>32</v>
      </c>
      <c r="H18" s="96">
        <v>1</v>
      </c>
      <c r="I18" s="97">
        <v>30</v>
      </c>
      <c r="J18" s="98" t="s">
        <v>32</v>
      </c>
      <c r="K18" s="16">
        <v>1</v>
      </c>
      <c r="L18" s="45">
        <v>30</v>
      </c>
      <c r="M18" s="18" t="s">
        <v>32</v>
      </c>
      <c r="N18" s="16">
        <v>1</v>
      </c>
      <c r="O18" s="45">
        <v>30</v>
      </c>
      <c r="P18" s="18" t="s">
        <v>32</v>
      </c>
      <c r="Q18" s="99">
        <v>1</v>
      </c>
      <c r="R18" s="45">
        <v>30</v>
      </c>
      <c r="S18" s="18" t="s">
        <v>26</v>
      </c>
      <c r="T18" s="16">
        <v>2</v>
      </c>
      <c r="U18" s="97"/>
      <c r="V18" s="18"/>
      <c r="W18" s="16"/>
      <c r="X18" s="100">
        <f t="shared" si="3"/>
        <v>150</v>
      </c>
      <c r="Y18" s="12">
        <f t="shared" si="1"/>
        <v>6</v>
      </c>
      <c r="Z18" s="2"/>
    </row>
    <row r="19" spans="1:29" ht="24.75" customHeight="1" x14ac:dyDescent="0.2">
      <c r="A19" s="128"/>
      <c r="B19" s="21">
        <v>13</v>
      </c>
      <c r="C19" s="94" t="s">
        <v>43</v>
      </c>
      <c r="D19" s="23" t="s">
        <v>24</v>
      </c>
      <c r="E19" s="16" t="s">
        <v>35</v>
      </c>
      <c r="F19" s="17">
        <v>30</v>
      </c>
      <c r="G19" s="18" t="s">
        <v>32</v>
      </c>
      <c r="H19" s="16">
        <v>1</v>
      </c>
      <c r="I19" s="17">
        <v>30</v>
      </c>
      <c r="J19" s="18" t="s">
        <v>32</v>
      </c>
      <c r="K19" s="57">
        <v>1</v>
      </c>
      <c r="L19" s="45"/>
      <c r="M19" s="18"/>
      <c r="N19" s="16"/>
      <c r="O19" s="17"/>
      <c r="P19" s="18"/>
      <c r="Q19" s="57"/>
      <c r="R19" s="45">
        <v>15</v>
      </c>
      <c r="S19" s="18" t="s">
        <v>26</v>
      </c>
      <c r="T19" s="16">
        <v>2</v>
      </c>
      <c r="U19" s="17"/>
      <c r="V19" s="18"/>
      <c r="W19" s="57"/>
      <c r="X19" s="19">
        <f t="shared" si="3"/>
        <v>75</v>
      </c>
      <c r="Y19" s="12">
        <f t="shared" si="1"/>
        <v>4</v>
      </c>
      <c r="Z19" s="2"/>
    </row>
    <row r="20" spans="1:29" ht="24.75" customHeight="1" x14ac:dyDescent="0.2">
      <c r="A20" s="128"/>
      <c r="B20" s="21">
        <v>14</v>
      </c>
      <c r="C20" s="94" t="s">
        <v>44</v>
      </c>
      <c r="D20" s="86" t="s">
        <v>31</v>
      </c>
      <c r="E20" s="16" t="s">
        <v>35</v>
      </c>
      <c r="F20" s="17">
        <v>15</v>
      </c>
      <c r="G20" s="18" t="s">
        <v>32</v>
      </c>
      <c r="H20" s="16">
        <v>1</v>
      </c>
      <c r="I20" s="17">
        <v>15</v>
      </c>
      <c r="J20" s="18" t="s">
        <v>32</v>
      </c>
      <c r="K20" s="57">
        <v>1</v>
      </c>
      <c r="L20" s="45">
        <v>30</v>
      </c>
      <c r="M20" s="18" t="s">
        <v>32</v>
      </c>
      <c r="N20" s="16">
        <v>1</v>
      </c>
      <c r="O20" s="17">
        <v>30</v>
      </c>
      <c r="P20" s="18" t="s">
        <v>26</v>
      </c>
      <c r="Q20" s="57">
        <v>2</v>
      </c>
      <c r="R20" s="45">
        <v>15</v>
      </c>
      <c r="S20" s="18" t="s">
        <v>26</v>
      </c>
      <c r="T20" s="16">
        <v>2</v>
      </c>
      <c r="U20" s="17" t="s">
        <v>70</v>
      </c>
      <c r="V20" s="18"/>
      <c r="W20" s="57"/>
      <c r="X20" s="19">
        <f t="shared" si="3"/>
        <v>105</v>
      </c>
      <c r="Y20" s="12">
        <f t="shared" si="1"/>
        <v>7</v>
      </c>
      <c r="Z20" s="2"/>
    </row>
    <row r="21" spans="1:29" ht="24.75" customHeight="1" x14ac:dyDescent="0.2">
      <c r="A21" s="128"/>
      <c r="B21" s="21">
        <v>15</v>
      </c>
      <c r="C21" s="94" t="s">
        <v>45</v>
      </c>
      <c r="D21" s="23" t="s">
        <v>37</v>
      </c>
      <c r="E21" s="16" t="s">
        <v>35</v>
      </c>
      <c r="F21" s="17">
        <v>30</v>
      </c>
      <c r="G21" s="18" t="s">
        <v>32</v>
      </c>
      <c r="H21" s="16">
        <v>1</v>
      </c>
      <c r="I21" s="17">
        <v>30</v>
      </c>
      <c r="J21" s="18" t="s">
        <v>32</v>
      </c>
      <c r="K21" s="57">
        <v>1</v>
      </c>
      <c r="L21" s="45">
        <v>30</v>
      </c>
      <c r="M21" s="18" t="s">
        <v>26</v>
      </c>
      <c r="N21" s="16">
        <v>2</v>
      </c>
      <c r="O21" s="17"/>
      <c r="P21" s="18"/>
      <c r="Q21" s="57"/>
      <c r="R21" s="45"/>
      <c r="S21" s="18"/>
      <c r="T21" s="16"/>
      <c r="U21" s="17"/>
      <c r="V21" s="18"/>
      <c r="W21" s="57"/>
      <c r="X21" s="19">
        <f t="shared" si="3"/>
        <v>90</v>
      </c>
      <c r="Y21" s="12">
        <f t="shared" si="1"/>
        <v>4</v>
      </c>
      <c r="Z21" s="2"/>
      <c r="AC21" s="101"/>
    </row>
    <row r="22" spans="1:29" ht="24.75" customHeight="1" x14ac:dyDescent="0.2">
      <c r="A22" s="128"/>
      <c r="B22" s="21">
        <v>16</v>
      </c>
      <c r="C22" s="94" t="s">
        <v>46</v>
      </c>
      <c r="D22" s="23" t="s">
        <v>29</v>
      </c>
      <c r="E22" s="16" t="s">
        <v>35</v>
      </c>
      <c r="F22" s="17">
        <v>30</v>
      </c>
      <c r="G22" s="18" t="s">
        <v>32</v>
      </c>
      <c r="H22" s="16">
        <v>1</v>
      </c>
      <c r="I22" s="17">
        <v>30</v>
      </c>
      <c r="J22" s="18" t="s">
        <v>32</v>
      </c>
      <c r="K22" s="57">
        <v>1</v>
      </c>
      <c r="L22" s="45"/>
      <c r="M22" s="18"/>
      <c r="N22" s="16"/>
      <c r="O22" s="17"/>
      <c r="P22" s="18"/>
      <c r="Q22" s="57"/>
      <c r="R22" s="45"/>
      <c r="S22" s="18"/>
      <c r="T22" s="16"/>
      <c r="U22" s="17"/>
      <c r="V22" s="18"/>
      <c r="W22" s="57"/>
      <c r="X22" s="19">
        <f t="shared" si="3"/>
        <v>60</v>
      </c>
      <c r="Y22" s="12">
        <f t="shared" si="1"/>
        <v>2</v>
      </c>
      <c r="Z22" s="2"/>
    </row>
    <row r="23" spans="1:29" ht="24.75" customHeight="1" x14ac:dyDescent="0.2">
      <c r="A23" s="128"/>
      <c r="B23" s="21">
        <v>17</v>
      </c>
      <c r="C23" s="94" t="s">
        <v>47</v>
      </c>
      <c r="D23" s="23" t="s">
        <v>24</v>
      </c>
      <c r="E23" s="16" t="s">
        <v>35</v>
      </c>
      <c r="F23" s="17"/>
      <c r="G23" s="18"/>
      <c r="H23" s="16"/>
      <c r="I23" s="17"/>
      <c r="J23" s="18"/>
      <c r="K23" s="57"/>
      <c r="L23" s="45">
        <v>30</v>
      </c>
      <c r="M23" s="18" t="s">
        <v>32</v>
      </c>
      <c r="N23" s="16">
        <v>1</v>
      </c>
      <c r="O23" s="17">
        <v>30</v>
      </c>
      <c r="P23" s="18" t="s">
        <v>26</v>
      </c>
      <c r="Q23" s="57">
        <v>2</v>
      </c>
      <c r="R23" s="45"/>
      <c r="S23" s="18"/>
      <c r="T23" s="16"/>
      <c r="U23" s="17"/>
      <c r="V23" s="18"/>
      <c r="W23" s="57"/>
      <c r="X23" s="19">
        <f t="shared" si="3"/>
        <v>60</v>
      </c>
      <c r="Y23" s="12">
        <f t="shared" si="1"/>
        <v>3</v>
      </c>
      <c r="Z23" s="2"/>
    </row>
    <row r="24" spans="1:29" ht="24.75" customHeight="1" x14ac:dyDescent="0.2">
      <c r="A24" s="128"/>
      <c r="B24" s="21">
        <v>18</v>
      </c>
      <c r="C24" s="94" t="s">
        <v>48</v>
      </c>
      <c r="D24" s="23" t="s">
        <v>31</v>
      </c>
      <c r="E24" s="16" t="s">
        <v>35</v>
      </c>
      <c r="F24" s="17">
        <v>30</v>
      </c>
      <c r="G24" s="18" t="s">
        <v>32</v>
      </c>
      <c r="H24" s="16">
        <v>1</v>
      </c>
      <c r="I24" s="17">
        <v>30</v>
      </c>
      <c r="J24" s="18" t="s">
        <v>26</v>
      </c>
      <c r="K24" s="57">
        <v>2</v>
      </c>
      <c r="L24" s="45"/>
      <c r="M24" s="18"/>
      <c r="N24" s="16"/>
      <c r="O24" s="17"/>
      <c r="P24" s="18"/>
      <c r="Q24" s="57"/>
      <c r="R24" s="45"/>
      <c r="S24" s="18"/>
      <c r="T24" s="16"/>
      <c r="U24" s="17"/>
      <c r="V24" s="18"/>
      <c r="W24" s="57"/>
      <c r="X24" s="19">
        <f t="shared" si="3"/>
        <v>60</v>
      </c>
      <c r="Y24" s="12">
        <f t="shared" si="1"/>
        <v>3</v>
      </c>
      <c r="Z24" s="2"/>
    </row>
    <row r="25" spans="1:29" ht="24.75" customHeight="1" x14ac:dyDescent="0.2">
      <c r="A25" s="128"/>
      <c r="B25" s="13">
        <v>19</v>
      </c>
      <c r="C25" s="95" t="s">
        <v>71</v>
      </c>
      <c r="D25" s="23" t="s">
        <v>24</v>
      </c>
      <c r="E25" s="96" t="s">
        <v>35</v>
      </c>
      <c r="F25" s="97"/>
      <c r="G25" s="98"/>
      <c r="H25" s="96"/>
      <c r="I25" s="97"/>
      <c r="J25" s="98"/>
      <c r="K25" s="99"/>
      <c r="L25" s="102">
        <v>30</v>
      </c>
      <c r="M25" s="98" t="s">
        <v>32</v>
      </c>
      <c r="N25" s="96">
        <v>1</v>
      </c>
      <c r="O25" s="97">
        <v>30</v>
      </c>
      <c r="P25" s="98" t="s">
        <v>26</v>
      </c>
      <c r="Q25" s="99">
        <v>2</v>
      </c>
      <c r="R25" s="45"/>
      <c r="S25" s="18"/>
      <c r="T25" s="16"/>
      <c r="U25" s="17"/>
      <c r="V25" s="18"/>
      <c r="W25" s="57"/>
      <c r="X25" s="19">
        <f t="shared" si="3"/>
        <v>60</v>
      </c>
      <c r="Y25" s="12">
        <f t="shared" si="1"/>
        <v>3</v>
      </c>
      <c r="Z25" s="2"/>
    </row>
    <row r="26" spans="1:29" ht="24.75" customHeight="1" x14ac:dyDescent="0.2">
      <c r="A26" s="154"/>
      <c r="B26" s="13">
        <v>20</v>
      </c>
      <c r="C26" s="95" t="s">
        <v>50</v>
      </c>
      <c r="D26" s="50" t="s">
        <v>24</v>
      </c>
      <c r="E26" s="103" t="s">
        <v>35</v>
      </c>
      <c r="F26" s="97"/>
      <c r="G26" s="98"/>
      <c r="H26" s="96"/>
      <c r="I26" s="97"/>
      <c r="J26" s="98"/>
      <c r="K26" s="99"/>
      <c r="L26" s="104"/>
      <c r="M26" s="105"/>
      <c r="N26" s="103"/>
      <c r="O26" s="97"/>
      <c r="P26" s="98"/>
      <c r="Q26" s="99"/>
      <c r="R26" s="104">
        <v>30</v>
      </c>
      <c r="S26" s="105" t="s">
        <v>32</v>
      </c>
      <c r="T26" s="103">
        <v>1</v>
      </c>
      <c r="U26" s="97">
        <v>30</v>
      </c>
      <c r="V26" s="98" t="s">
        <v>26</v>
      </c>
      <c r="W26" s="99">
        <v>2</v>
      </c>
      <c r="X26" s="106">
        <f t="shared" si="3"/>
        <v>60</v>
      </c>
      <c r="Y26" s="12">
        <f t="shared" si="1"/>
        <v>3</v>
      </c>
      <c r="Z26" s="2"/>
    </row>
    <row r="27" spans="1:29" ht="24.75" customHeight="1" x14ac:dyDescent="0.2">
      <c r="A27" s="151" t="s">
        <v>51</v>
      </c>
      <c r="B27" s="5">
        <v>21</v>
      </c>
      <c r="C27" s="77" t="s">
        <v>52</v>
      </c>
      <c r="D27" s="62" t="s">
        <v>24</v>
      </c>
      <c r="E27" s="55" t="s">
        <v>35</v>
      </c>
      <c r="F27" s="56"/>
      <c r="G27" s="10"/>
      <c r="H27" s="8"/>
      <c r="I27" s="9"/>
      <c r="J27" s="10"/>
      <c r="K27" s="55"/>
      <c r="L27" s="56"/>
      <c r="M27" s="10"/>
      <c r="N27" s="8"/>
      <c r="O27" s="9"/>
      <c r="P27" s="10"/>
      <c r="Q27" s="55"/>
      <c r="R27" s="56">
        <v>30</v>
      </c>
      <c r="S27" s="10" t="s">
        <v>35</v>
      </c>
      <c r="T27" s="8">
        <v>1</v>
      </c>
      <c r="U27" s="9">
        <v>30</v>
      </c>
      <c r="V27" s="10" t="s">
        <v>26</v>
      </c>
      <c r="W27" s="55">
        <v>2</v>
      </c>
      <c r="X27" s="11">
        <f t="shared" si="3"/>
        <v>60</v>
      </c>
      <c r="Y27" s="12">
        <f t="shared" si="1"/>
        <v>3</v>
      </c>
      <c r="Z27" s="2"/>
    </row>
    <row r="28" spans="1:29" ht="24.75" customHeight="1" x14ac:dyDescent="0.2">
      <c r="A28" s="128"/>
      <c r="B28" s="21">
        <v>22</v>
      </c>
      <c r="C28" s="79" t="s">
        <v>53</v>
      </c>
      <c r="D28" s="23" t="s">
        <v>24</v>
      </c>
      <c r="E28" s="57" t="s">
        <v>35</v>
      </c>
      <c r="F28" s="45"/>
      <c r="G28" s="18"/>
      <c r="H28" s="16"/>
      <c r="I28" s="17"/>
      <c r="J28" s="18"/>
      <c r="K28" s="57"/>
      <c r="L28" s="45"/>
      <c r="M28" s="18"/>
      <c r="N28" s="16"/>
      <c r="O28" s="17"/>
      <c r="P28" s="18"/>
      <c r="Q28" s="57"/>
      <c r="R28" s="45">
        <v>30</v>
      </c>
      <c r="S28" s="18" t="s">
        <v>32</v>
      </c>
      <c r="T28" s="16">
        <v>2</v>
      </c>
      <c r="U28" s="17">
        <v>30</v>
      </c>
      <c r="V28" s="18" t="s">
        <v>32</v>
      </c>
      <c r="W28" s="57">
        <v>2</v>
      </c>
      <c r="X28" s="19">
        <f t="shared" si="3"/>
        <v>60</v>
      </c>
      <c r="Y28" s="12">
        <f t="shared" si="1"/>
        <v>4</v>
      </c>
      <c r="Z28" s="2"/>
    </row>
    <row r="29" spans="1:29" ht="24.75" customHeight="1" x14ac:dyDescent="0.2">
      <c r="A29" s="128"/>
      <c r="B29" s="21">
        <v>23</v>
      </c>
      <c r="C29" s="79" t="s">
        <v>54</v>
      </c>
      <c r="D29" s="23" t="s">
        <v>24</v>
      </c>
      <c r="E29" s="57" t="s">
        <v>35</v>
      </c>
      <c r="F29" s="45"/>
      <c r="G29" s="18"/>
      <c r="H29" s="16"/>
      <c r="I29" s="17"/>
      <c r="J29" s="18"/>
      <c r="K29" s="57"/>
      <c r="L29" s="45"/>
      <c r="M29" s="18"/>
      <c r="N29" s="16"/>
      <c r="O29" s="17"/>
      <c r="P29" s="18"/>
      <c r="Q29" s="57"/>
      <c r="R29" s="45">
        <v>15</v>
      </c>
      <c r="S29" s="18" t="s">
        <v>26</v>
      </c>
      <c r="T29" s="16">
        <v>2</v>
      </c>
      <c r="U29" s="17"/>
      <c r="V29" s="18"/>
      <c r="W29" s="57"/>
      <c r="X29" s="19">
        <f t="shared" si="3"/>
        <v>15</v>
      </c>
      <c r="Y29" s="12">
        <f t="shared" si="1"/>
        <v>2</v>
      </c>
      <c r="Z29" s="2"/>
    </row>
    <row r="30" spans="1:29" ht="24.75" customHeight="1" x14ac:dyDescent="0.2">
      <c r="A30" s="128"/>
      <c r="B30" s="21">
        <v>24</v>
      </c>
      <c r="C30" s="79" t="s">
        <v>55</v>
      </c>
      <c r="D30" s="86" t="s">
        <v>31</v>
      </c>
      <c r="E30" s="57" t="s">
        <v>35</v>
      </c>
      <c r="F30" s="45">
        <v>60</v>
      </c>
      <c r="G30" s="18" t="s">
        <v>35</v>
      </c>
      <c r="H30" s="16">
        <v>4</v>
      </c>
      <c r="I30" s="17">
        <v>60</v>
      </c>
      <c r="J30" s="18" t="s">
        <v>35</v>
      </c>
      <c r="K30" s="57">
        <v>4</v>
      </c>
      <c r="L30" s="45">
        <v>60</v>
      </c>
      <c r="M30" s="18" t="s">
        <v>35</v>
      </c>
      <c r="N30" s="16">
        <v>4</v>
      </c>
      <c r="O30" s="17">
        <v>60</v>
      </c>
      <c r="P30" s="18" t="s">
        <v>35</v>
      </c>
      <c r="Q30" s="57">
        <v>4</v>
      </c>
      <c r="R30" s="45">
        <v>60</v>
      </c>
      <c r="S30" s="18" t="s">
        <v>35</v>
      </c>
      <c r="T30" s="16">
        <v>4</v>
      </c>
      <c r="U30" s="17">
        <v>60</v>
      </c>
      <c r="V30" s="18" t="s">
        <v>35</v>
      </c>
      <c r="W30" s="57">
        <v>4</v>
      </c>
      <c r="X30" s="19">
        <f t="shared" si="3"/>
        <v>360</v>
      </c>
      <c r="Y30" s="12">
        <f t="shared" si="1"/>
        <v>24</v>
      </c>
      <c r="Z30" s="2"/>
    </row>
    <row r="31" spans="1:29" ht="24.75" customHeight="1" x14ac:dyDescent="0.2">
      <c r="A31" s="128"/>
      <c r="B31" s="26">
        <v>25</v>
      </c>
      <c r="C31" s="82" t="s">
        <v>56</v>
      </c>
      <c r="D31" s="23" t="s">
        <v>24</v>
      </c>
      <c r="E31" s="58" t="s">
        <v>35</v>
      </c>
      <c r="F31" s="59">
        <v>2</v>
      </c>
      <c r="G31" s="30" t="s">
        <v>35</v>
      </c>
      <c r="H31" s="28">
        <v>0</v>
      </c>
      <c r="I31" s="29"/>
      <c r="J31" s="30"/>
      <c r="K31" s="58"/>
      <c r="L31" s="59"/>
      <c r="M31" s="30"/>
      <c r="N31" s="28"/>
      <c r="O31" s="29"/>
      <c r="P31" s="30"/>
      <c r="Q31" s="58"/>
      <c r="R31" s="59"/>
      <c r="S31" s="30"/>
      <c r="T31" s="28"/>
      <c r="U31" s="29"/>
      <c r="V31" s="30"/>
      <c r="W31" s="58"/>
      <c r="X31" s="19">
        <f t="shared" si="3"/>
        <v>2</v>
      </c>
      <c r="Y31" s="12">
        <f t="shared" si="1"/>
        <v>0</v>
      </c>
      <c r="Z31" s="2"/>
    </row>
    <row r="32" spans="1:29" ht="24.75" customHeight="1" x14ac:dyDescent="0.2">
      <c r="A32" s="128"/>
      <c r="B32" s="26">
        <v>26</v>
      </c>
      <c r="C32" s="82" t="s">
        <v>57</v>
      </c>
      <c r="D32" s="23" t="s">
        <v>24</v>
      </c>
      <c r="E32" s="58" t="s">
        <v>35</v>
      </c>
      <c r="F32" s="59">
        <v>4</v>
      </c>
      <c r="G32" s="30" t="s">
        <v>35</v>
      </c>
      <c r="H32" s="28">
        <v>0</v>
      </c>
      <c r="I32" s="29"/>
      <c r="J32" s="30"/>
      <c r="K32" s="58"/>
      <c r="L32" s="59"/>
      <c r="M32" s="30"/>
      <c r="N32" s="28"/>
      <c r="O32" s="29"/>
      <c r="P32" s="30"/>
      <c r="Q32" s="58"/>
      <c r="R32" s="59"/>
      <c r="S32" s="30"/>
      <c r="T32" s="28"/>
      <c r="U32" s="29"/>
      <c r="V32" s="30"/>
      <c r="W32" s="58"/>
      <c r="X32" s="19">
        <f t="shared" si="3"/>
        <v>4</v>
      </c>
      <c r="Y32" s="12">
        <f t="shared" si="1"/>
        <v>0</v>
      </c>
      <c r="Z32" s="2"/>
    </row>
    <row r="33" spans="1:26" ht="24.75" customHeight="1" x14ac:dyDescent="0.2">
      <c r="A33" s="129"/>
      <c r="B33" s="48">
        <v>27</v>
      </c>
      <c r="C33" s="107" t="s">
        <v>58</v>
      </c>
      <c r="D33" s="29" t="s">
        <v>29</v>
      </c>
      <c r="E33" s="60" t="s">
        <v>35</v>
      </c>
      <c r="F33" s="61">
        <v>30</v>
      </c>
      <c r="G33" s="53" t="s">
        <v>35</v>
      </c>
      <c r="H33" s="51">
        <v>0</v>
      </c>
      <c r="I33" s="52">
        <v>30</v>
      </c>
      <c r="J33" s="53" t="s">
        <v>35</v>
      </c>
      <c r="K33" s="60">
        <v>0</v>
      </c>
      <c r="L33" s="61"/>
      <c r="M33" s="53"/>
      <c r="N33" s="51"/>
      <c r="O33" s="52"/>
      <c r="P33" s="53"/>
      <c r="Q33" s="60"/>
      <c r="R33" s="61"/>
      <c r="S33" s="53"/>
      <c r="T33" s="51"/>
      <c r="U33" s="52"/>
      <c r="V33" s="53"/>
      <c r="W33" s="60"/>
      <c r="X33" s="106">
        <f t="shared" si="3"/>
        <v>60</v>
      </c>
      <c r="Y33" s="12">
        <f t="shared" si="1"/>
        <v>0</v>
      </c>
      <c r="Z33" s="2"/>
    </row>
    <row r="34" spans="1:26" ht="33" customHeight="1" x14ac:dyDescent="0.2">
      <c r="A34" s="143" t="s">
        <v>59</v>
      </c>
      <c r="B34" s="5">
        <v>28</v>
      </c>
      <c r="C34" s="77" t="s">
        <v>72</v>
      </c>
      <c r="D34" s="7" t="s">
        <v>31</v>
      </c>
      <c r="E34" s="55" t="s">
        <v>35</v>
      </c>
      <c r="F34" s="56">
        <v>30</v>
      </c>
      <c r="G34" s="10" t="s">
        <v>32</v>
      </c>
      <c r="H34" s="8">
        <v>2</v>
      </c>
      <c r="I34" s="9">
        <v>30</v>
      </c>
      <c r="J34" s="10" t="s">
        <v>32</v>
      </c>
      <c r="K34" s="55">
        <v>2</v>
      </c>
      <c r="L34" s="56">
        <v>30</v>
      </c>
      <c r="M34" s="10" t="s">
        <v>32</v>
      </c>
      <c r="N34" s="8">
        <v>2</v>
      </c>
      <c r="O34" s="9">
        <v>30</v>
      </c>
      <c r="P34" s="10" t="s">
        <v>26</v>
      </c>
      <c r="Q34" s="55">
        <v>3</v>
      </c>
      <c r="R34" s="56"/>
      <c r="S34" s="10"/>
      <c r="T34" s="8"/>
      <c r="U34" s="9"/>
      <c r="V34" s="10"/>
      <c r="W34" s="55"/>
      <c r="X34" s="11">
        <f t="shared" si="3"/>
        <v>120</v>
      </c>
      <c r="Y34" s="12">
        <f t="shared" si="1"/>
        <v>9</v>
      </c>
      <c r="Z34" s="2"/>
    </row>
    <row r="35" spans="1:26" ht="39" customHeight="1" x14ac:dyDescent="0.2">
      <c r="A35" s="129"/>
      <c r="B35" s="13">
        <v>29</v>
      </c>
      <c r="C35" s="108" t="s">
        <v>61</v>
      </c>
      <c r="D35" s="50"/>
      <c r="E35" s="65"/>
      <c r="F35" s="66">
        <v>225</v>
      </c>
      <c r="G35" s="67"/>
      <c r="H35" s="68">
        <v>9</v>
      </c>
      <c r="I35" s="69">
        <v>200</v>
      </c>
      <c r="J35" s="67"/>
      <c r="K35" s="65">
        <v>7</v>
      </c>
      <c r="L35" s="66">
        <v>275</v>
      </c>
      <c r="M35" s="67"/>
      <c r="N35" s="68">
        <v>8</v>
      </c>
      <c r="O35" s="69">
        <v>125</v>
      </c>
      <c r="P35" s="67"/>
      <c r="Q35" s="65">
        <v>8</v>
      </c>
      <c r="R35" s="66">
        <v>50</v>
      </c>
      <c r="S35" s="67"/>
      <c r="T35" s="68">
        <v>3</v>
      </c>
      <c r="U35" s="69">
        <v>250</v>
      </c>
      <c r="V35" s="67"/>
      <c r="W35" s="65">
        <v>10</v>
      </c>
      <c r="X35" s="106">
        <f t="shared" si="3"/>
        <v>1125</v>
      </c>
      <c r="Y35" s="12">
        <f t="shared" si="1"/>
        <v>45</v>
      </c>
      <c r="Z35" s="2"/>
    </row>
    <row r="36" spans="1:26" ht="24.75" customHeight="1" x14ac:dyDescent="0.2">
      <c r="A36" s="140" t="s">
        <v>62</v>
      </c>
      <c r="B36" s="141"/>
      <c r="C36" s="141"/>
      <c r="D36" s="141"/>
      <c r="E36" s="142"/>
      <c r="F36" s="1">
        <f>SUM(F7:F35)</f>
        <v>658.5</v>
      </c>
      <c r="G36" s="71"/>
      <c r="H36" s="72">
        <f t="shared" ref="H36:I36" si="4">SUM(H7:H35)</f>
        <v>30</v>
      </c>
      <c r="I36" s="73">
        <f t="shared" si="4"/>
        <v>627.5</v>
      </c>
      <c r="J36" s="71"/>
      <c r="K36" s="72">
        <f t="shared" ref="K36:L36" si="5">SUM(K7:K35)</f>
        <v>30</v>
      </c>
      <c r="L36" s="73">
        <f t="shared" si="5"/>
        <v>665</v>
      </c>
      <c r="M36" s="71"/>
      <c r="N36" s="72">
        <f t="shared" ref="N36:O36" si="6">SUM(N7:N35)</f>
        <v>30</v>
      </c>
      <c r="O36" s="73">
        <f t="shared" si="6"/>
        <v>455</v>
      </c>
      <c r="P36" s="71"/>
      <c r="Q36" s="72">
        <f t="shared" ref="Q36:R36" si="7">SUM(Q7:Q35)</f>
        <v>30</v>
      </c>
      <c r="R36" s="73">
        <f t="shared" si="7"/>
        <v>425</v>
      </c>
      <c r="S36" s="71"/>
      <c r="T36" s="72">
        <f t="shared" ref="T36:U36" si="8">SUM(T7:T35)</f>
        <v>30</v>
      </c>
      <c r="U36" s="73">
        <f t="shared" si="8"/>
        <v>540</v>
      </c>
      <c r="V36" s="71"/>
      <c r="W36" s="72">
        <f t="shared" ref="W36:Y36" si="9">SUM(W7:W35)</f>
        <v>30</v>
      </c>
      <c r="X36" s="109">
        <f t="shared" si="9"/>
        <v>3386</v>
      </c>
      <c r="Y36" s="110">
        <f t="shared" si="9"/>
        <v>180</v>
      </c>
      <c r="Z36" s="2"/>
    </row>
    <row r="37" spans="1:26" ht="24.75" customHeight="1" x14ac:dyDescent="0.2">
      <c r="A37" s="2"/>
      <c r="B37" s="2"/>
      <c r="C37" s="11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 x14ac:dyDescent="0.2">
      <c r="A38" s="2"/>
      <c r="B38" s="2"/>
      <c r="C38" s="1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">
      <c r="A39" s="2"/>
      <c r="B39" s="2"/>
      <c r="C39" s="11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">
      <c r="A40" s="2"/>
      <c r="B40" s="2"/>
      <c r="C40" s="11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">
      <c r="A41" s="2"/>
      <c r="B41" s="2"/>
      <c r="C41" s="11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">
      <c r="A42" s="2"/>
      <c r="B42" s="2"/>
      <c r="C42" s="11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2">
      <c r="A43" s="2"/>
      <c r="B43" s="2"/>
      <c r="C43" s="11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">
      <c r="A44" s="2"/>
      <c r="B44" s="2"/>
      <c r="C44" s="11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">
      <c r="A45" s="2"/>
      <c r="B45" s="2"/>
      <c r="C45" s="11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">
      <c r="A46" s="2"/>
      <c r="B46" s="2"/>
      <c r="C46" s="11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">
      <c r="A47" s="2"/>
      <c r="B47" s="2"/>
      <c r="C47" s="11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">
      <c r="A48" s="2"/>
      <c r="B48" s="2"/>
      <c r="C48" s="11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2"/>
      <c r="B49" s="2"/>
      <c r="C49" s="11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">
      <c r="A50" s="2"/>
      <c r="B50" s="2"/>
      <c r="C50" s="11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">
      <c r="A51" s="2"/>
      <c r="B51" s="2"/>
      <c r="C51" s="11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">
      <c r="A52" s="2"/>
      <c r="B52" s="2"/>
      <c r="C52" s="11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">
      <c r="A53" s="2"/>
      <c r="B53" s="2"/>
      <c r="C53" s="11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">
      <c r="A54" s="2"/>
      <c r="B54" s="2"/>
      <c r="C54" s="11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">
      <c r="A55" s="2"/>
      <c r="B55" s="2"/>
      <c r="C55" s="11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">
      <c r="A56" s="2"/>
      <c r="B56" s="2"/>
      <c r="C56" s="11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">
      <c r="A57" s="2"/>
      <c r="B57" s="2"/>
      <c r="C57" s="11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">
      <c r="A58" s="2"/>
      <c r="B58" s="2"/>
      <c r="C58" s="11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">
      <c r="A59" s="2"/>
      <c r="B59" s="2"/>
      <c r="C59" s="11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">
      <c r="A60" s="2"/>
      <c r="B60" s="2"/>
      <c r="C60" s="11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">
      <c r="A61" s="2"/>
      <c r="B61" s="2"/>
      <c r="C61" s="11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">
      <c r="A62" s="2"/>
      <c r="B62" s="2"/>
      <c r="C62" s="11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">
      <c r="A63" s="2"/>
      <c r="B63" s="2"/>
      <c r="C63" s="11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">
      <c r="A64" s="2"/>
      <c r="B64" s="2"/>
      <c r="C64" s="11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">
      <c r="A65" s="2"/>
      <c r="B65" s="2"/>
      <c r="C65" s="11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">
      <c r="A66" s="2"/>
      <c r="B66" s="2"/>
      <c r="C66" s="11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">
      <c r="A67" s="2"/>
      <c r="B67" s="2"/>
      <c r="C67" s="11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">
      <c r="A68" s="2"/>
      <c r="B68" s="2"/>
      <c r="C68" s="11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">
      <c r="A69" s="2"/>
      <c r="B69" s="2"/>
      <c r="C69" s="11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">
      <c r="A70" s="2"/>
      <c r="B70" s="2"/>
      <c r="C70" s="11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15">
      <c r="C71" s="113"/>
    </row>
    <row r="72" spans="1:26" ht="15.75" customHeight="1" x14ac:dyDescent="0.15">
      <c r="C72" s="113"/>
    </row>
    <row r="73" spans="1:26" ht="15.75" customHeight="1" x14ac:dyDescent="0.15">
      <c r="C73" s="113"/>
    </row>
    <row r="74" spans="1:26" ht="15.75" customHeight="1" x14ac:dyDescent="0.15">
      <c r="C74" s="113"/>
    </row>
    <row r="75" spans="1:26" ht="15.75" customHeight="1" x14ac:dyDescent="0.15">
      <c r="C75" s="113"/>
    </row>
    <row r="76" spans="1:26" ht="15.75" customHeight="1" x14ac:dyDescent="0.15">
      <c r="C76" s="113"/>
    </row>
    <row r="77" spans="1:26" ht="15.75" customHeight="1" x14ac:dyDescent="0.15">
      <c r="C77" s="113"/>
    </row>
    <row r="78" spans="1:26" ht="15.75" customHeight="1" x14ac:dyDescent="0.15">
      <c r="C78" s="113"/>
    </row>
    <row r="79" spans="1:26" ht="15.75" customHeight="1" x14ac:dyDescent="0.15">
      <c r="C79" s="113"/>
    </row>
    <row r="80" spans="1:26" ht="15.75" customHeight="1" x14ac:dyDescent="0.15">
      <c r="C80" s="113"/>
    </row>
    <row r="81" spans="3:3" ht="15.75" customHeight="1" x14ac:dyDescent="0.15">
      <c r="C81" s="113"/>
    </row>
    <row r="82" spans="3:3" ht="15.75" customHeight="1" x14ac:dyDescent="0.15">
      <c r="C82" s="113"/>
    </row>
    <row r="83" spans="3:3" ht="15.75" customHeight="1" x14ac:dyDescent="0.15">
      <c r="C83" s="113"/>
    </row>
    <row r="84" spans="3:3" ht="15.75" customHeight="1" x14ac:dyDescent="0.15">
      <c r="C84" s="113"/>
    </row>
    <row r="85" spans="3:3" ht="15.75" customHeight="1" x14ac:dyDescent="0.15">
      <c r="C85" s="113"/>
    </row>
    <row r="86" spans="3:3" ht="15.75" customHeight="1" x14ac:dyDescent="0.15">
      <c r="C86" s="113"/>
    </row>
    <row r="87" spans="3:3" ht="15.75" customHeight="1" x14ac:dyDescent="0.15">
      <c r="C87" s="113"/>
    </row>
    <row r="88" spans="3:3" ht="15.75" customHeight="1" x14ac:dyDescent="0.15">
      <c r="C88" s="113"/>
    </row>
    <row r="89" spans="3:3" ht="15.75" customHeight="1" x14ac:dyDescent="0.15">
      <c r="C89" s="113"/>
    </row>
    <row r="90" spans="3:3" ht="15.75" customHeight="1" x14ac:dyDescent="0.15">
      <c r="C90" s="113"/>
    </row>
    <row r="91" spans="3:3" ht="15.75" customHeight="1" x14ac:dyDescent="0.15">
      <c r="C91" s="113"/>
    </row>
    <row r="92" spans="3:3" ht="15.75" customHeight="1" x14ac:dyDescent="0.15">
      <c r="C92" s="113"/>
    </row>
    <row r="93" spans="3:3" ht="15.75" customHeight="1" x14ac:dyDescent="0.15">
      <c r="C93" s="113"/>
    </row>
    <row r="94" spans="3:3" ht="15.75" customHeight="1" x14ac:dyDescent="0.15">
      <c r="C94" s="113"/>
    </row>
    <row r="95" spans="3:3" ht="15.75" customHeight="1" x14ac:dyDescent="0.15">
      <c r="C95" s="113"/>
    </row>
    <row r="96" spans="3:3" ht="15.75" customHeight="1" x14ac:dyDescent="0.15">
      <c r="C96" s="113"/>
    </row>
    <row r="97" spans="3:3" ht="15.75" customHeight="1" x14ac:dyDescent="0.15">
      <c r="C97" s="113"/>
    </row>
    <row r="98" spans="3:3" ht="15.75" customHeight="1" x14ac:dyDescent="0.15">
      <c r="C98" s="113"/>
    </row>
    <row r="99" spans="3:3" ht="15.75" customHeight="1" x14ac:dyDescent="0.15">
      <c r="C99" s="113"/>
    </row>
    <row r="100" spans="3:3" ht="15.75" customHeight="1" x14ac:dyDescent="0.15">
      <c r="C100" s="113"/>
    </row>
    <row r="101" spans="3:3" ht="15.75" customHeight="1" x14ac:dyDescent="0.15">
      <c r="C101" s="113"/>
    </row>
    <row r="102" spans="3:3" ht="15.75" customHeight="1" x14ac:dyDescent="0.15">
      <c r="C102" s="113"/>
    </row>
    <row r="103" spans="3:3" ht="15.75" customHeight="1" x14ac:dyDescent="0.15">
      <c r="C103" s="113"/>
    </row>
    <row r="104" spans="3:3" ht="15.75" customHeight="1" x14ac:dyDescent="0.15">
      <c r="C104" s="113"/>
    </row>
    <row r="105" spans="3:3" ht="15.75" customHeight="1" x14ac:dyDescent="0.15">
      <c r="C105" s="113"/>
    </row>
    <row r="106" spans="3:3" ht="15.75" customHeight="1" x14ac:dyDescent="0.15">
      <c r="C106" s="113"/>
    </row>
    <row r="107" spans="3:3" ht="15.75" customHeight="1" x14ac:dyDescent="0.15">
      <c r="C107" s="113"/>
    </row>
    <row r="108" spans="3:3" ht="15.75" customHeight="1" x14ac:dyDescent="0.15">
      <c r="C108" s="113"/>
    </row>
    <row r="109" spans="3:3" ht="15.75" customHeight="1" x14ac:dyDescent="0.15">
      <c r="C109" s="113"/>
    </row>
    <row r="110" spans="3:3" ht="15.75" customHeight="1" x14ac:dyDescent="0.15">
      <c r="C110" s="113"/>
    </row>
    <row r="111" spans="3:3" ht="15.75" customHeight="1" x14ac:dyDescent="0.15">
      <c r="C111" s="113"/>
    </row>
    <row r="112" spans="3:3" ht="15.75" customHeight="1" x14ac:dyDescent="0.15">
      <c r="C112" s="113"/>
    </row>
    <row r="113" spans="3:3" ht="15.75" customHeight="1" x14ac:dyDescent="0.15">
      <c r="C113" s="113"/>
    </row>
    <row r="114" spans="3:3" ht="15.75" customHeight="1" x14ac:dyDescent="0.15">
      <c r="C114" s="113"/>
    </row>
    <row r="115" spans="3:3" ht="15.75" customHeight="1" x14ac:dyDescent="0.15">
      <c r="C115" s="113"/>
    </row>
    <row r="116" spans="3:3" ht="15.75" customHeight="1" x14ac:dyDescent="0.15">
      <c r="C116" s="113"/>
    </row>
    <row r="117" spans="3:3" ht="15.75" customHeight="1" x14ac:dyDescent="0.15">
      <c r="C117" s="113"/>
    </row>
    <row r="118" spans="3:3" ht="15.75" customHeight="1" x14ac:dyDescent="0.15">
      <c r="C118" s="113"/>
    </row>
    <row r="119" spans="3:3" ht="15.75" customHeight="1" x14ac:dyDescent="0.15">
      <c r="C119" s="113"/>
    </row>
    <row r="120" spans="3:3" ht="15.75" customHeight="1" x14ac:dyDescent="0.15">
      <c r="C120" s="113"/>
    </row>
    <row r="121" spans="3:3" ht="15.75" customHeight="1" x14ac:dyDescent="0.15">
      <c r="C121" s="113"/>
    </row>
    <row r="122" spans="3:3" ht="15.75" customHeight="1" x14ac:dyDescent="0.15">
      <c r="C122" s="113"/>
    </row>
    <row r="123" spans="3:3" ht="15.75" customHeight="1" x14ac:dyDescent="0.15">
      <c r="C123" s="113"/>
    </row>
    <row r="124" spans="3:3" ht="15.75" customHeight="1" x14ac:dyDescent="0.15">
      <c r="C124" s="113"/>
    </row>
    <row r="125" spans="3:3" ht="15.75" customHeight="1" x14ac:dyDescent="0.15">
      <c r="C125" s="113"/>
    </row>
    <row r="126" spans="3:3" ht="15.75" customHeight="1" x14ac:dyDescent="0.15">
      <c r="C126" s="113"/>
    </row>
    <row r="127" spans="3:3" ht="15.75" customHeight="1" x14ac:dyDescent="0.15">
      <c r="C127" s="113"/>
    </row>
    <row r="128" spans="3:3" ht="15.75" customHeight="1" x14ac:dyDescent="0.15">
      <c r="C128" s="113"/>
    </row>
    <row r="129" spans="3:3" ht="15.75" customHeight="1" x14ac:dyDescent="0.15">
      <c r="C129" s="113"/>
    </row>
    <row r="130" spans="3:3" ht="15.75" customHeight="1" x14ac:dyDescent="0.15">
      <c r="C130" s="113"/>
    </row>
    <row r="131" spans="3:3" ht="15.75" customHeight="1" x14ac:dyDescent="0.15">
      <c r="C131" s="113"/>
    </row>
    <row r="132" spans="3:3" ht="15.75" customHeight="1" x14ac:dyDescent="0.15">
      <c r="C132" s="113"/>
    </row>
    <row r="133" spans="3:3" ht="15.75" customHeight="1" x14ac:dyDescent="0.15">
      <c r="C133" s="113"/>
    </row>
    <row r="134" spans="3:3" ht="15.75" customHeight="1" x14ac:dyDescent="0.15">
      <c r="C134" s="113"/>
    </row>
    <row r="135" spans="3:3" ht="15.75" customHeight="1" x14ac:dyDescent="0.15">
      <c r="C135" s="113"/>
    </row>
    <row r="136" spans="3:3" ht="15.75" customHeight="1" x14ac:dyDescent="0.15">
      <c r="C136" s="113"/>
    </row>
    <row r="137" spans="3:3" ht="15.75" customHeight="1" x14ac:dyDescent="0.15">
      <c r="C137" s="113"/>
    </row>
    <row r="138" spans="3:3" ht="15.75" customHeight="1" x14ac:dyDescent="0.15">
      <c r="C138" s="113"/>
    </row>
    <row r="139" spans="3:3" ht="15.75" customHeight="1" x14ac:dyDescent="0.15">
      <c r="C139" s="113"/>
    </row>
    <row r="140" spans="3:3" ht="15.75" customHeight="1" x14ac:dyDescent="0.15">
      <c r="C140" s="113"/>
    </row>
    <row r="141" spans="3:3" ht="15.75" customHeight="1" x14ac:dyDescent="0.15">
      <c r="C141" s="113"/>
    </row>
    <row r="142" spans="3:3" ht="15.75" customHeight="1" x14ac:dyDescent="0.15">
      <c r="C142" s="113"/>
    </row>
    <row r="143" spans="3:3" ht="15.75" customHeight="1" x14ac:dyDescent="0.15">
      <c r="C143" s="113"/>
    </row>
    <row r="144" spans="3:3" ht="15.75" customHeight="1" x14ac:dyDescent="0.15">
      <c r="C144" s="113"/>
    </row>
    <row r="145" spans="3:3" ht="15.75" customHeight="1" x14ac:dyDescent="0.15">
      <c r="C145" s="113"/>
    </row>
    <row r="146" spans="3:3" ht="15.75" customHeight="1" x14ac:dyDescent="0.15">
      <c r="C146" s="113"/>
    </row>
    <row r="147" spans="3:3" ht="15.75" customHeight="1" x14ac:dyDescent="0.15">
      <c r="C147" s="113"/>
    </row>
    <row r="148" spans="3:3" ht="15.75" customHeight="1" x14ac:dyDescent="0.15">
      <c r="C148" s="113"/>
    </row>
    <row r="149" spans="3:3" ht="15.75" customHeight="1" x14ac:dyDescent="0.15">
      <c r="C149" s="113"/>
    </row>
    <row r="150" spans="3:3" ht="15.75" customHeight="1" x14ac:dyDescent="0.15">
      <c r="C150" s="113"/>
    </row>
    <row r="151" spans="3:3" ht="15.75" customHeight="1" x14ac:dyDescent="0.15">
      <c r="C151" s="113"/>
    </row>
    <row r="152" spans="3:3" ht="15.75" customHeight="1" x14ac:dyDescent="0.15">
      <c r="C152" s="113"/>
    </row>
    <row r="153" spans="3:3" ht="15.75" customHeight="1" x14ac:dyDescent="0.15">
      <c r="C153" s="113"/>
    </row>
    <row r="154" spans="3:3" ht="15.75" customHeight="1" x14ac:dyDescent="0.15">
      <c r="C154" s="113"/>
    </row>
    <row r="155" spans="3:3" ht="15.75" customHeight="1" x14ac:dyDescent="0.15">
      <c r="C155" s="113"/>
    </row>
    <row r="156" spans="3:3" ht="15.75" customHeight="1" x14ac:dyDescent="0.15">
      <c r="C156" s="113"/>
    </row>
    <row r="157" spans="3:3" ht="15.75" customHeight="1" x14ac:dyDescent="0.15">
      <c r="C157" s="113"/>
    </row>
    <row r="158" spans="3:3" ht="15.75" customHeight="1" x14ac:dyDescent="0.15">
      <c r="C158" s="113"/>
    </row>
    <row r="159" spans="3:3" ht="15.75" customHeight="1" x14ac:dyDescent="0.15">
      <c r="C159" s="113"/>
    </row>
    <row r="160" spans="3:3" ht="15.75" customHeight="1" x14ac:dyDescent="0.15">
      <c r="C160" s="113"/>
    </row>
    <row r="161" spans="3:3" ht="15.75" customHeight="1" x14ac:dyDescent="0.15">
      <c r="C161" s="113"/>
    </row>
    <row r="162" spans="3:3" ht="15.75" customHeight="1" x14ac:dyDescent="0.15">
      <c r="C162" s="113"/>
    </row>
    <row r="163" spans="3:3" ht="15.75" customHeight="1" x14ac:dyDescent="0.15">
      <c r="C163" s="113"/>
    </row>
    <row r="164" spans="3:3" ht="15.75" customHeight="1" x14ac:dyDescent="0.15">
      <c r="C164" s="113"/>
    </row>
    <row r="165" spans="3:3" ht="15.75" customHeight="1" x14ac:dyDescent="0.15">
      <c r="C165" s="113"/>
    </row>
    <row r="166" spans="3:3" ht="15.75" customHeight="1" x14ac:dyDescent="0.15">
      <c r="C166" s="113"/>
    </row>
    <row r="167" spans="3:3" ht="15.75" customHeight="1" x14ac:dyDescent="0.15">
      <c r="C167" s="113"/>
    </row>
    <row r="168" spans="3:3" ht="15.75" customHeight="1" x14ac:dyDescent="0.15">
      <c r="C168" s="113"/>
    </row>
    <row r="169" spans="3:3" ht="15.75" customHeight="1" x14ac:dyDescent="0.15">
      <c r="C169" s="113"/>
    </row>
    <row r="170" spans="3:3" ht="15.75" customHeight="1" x14ac:dyDescent="0.15">
      <c r="C170" s="113"/>
    </row>
    <row r="171" spans="3:3" ht="15.75" customHeight="1" x14ac:dyDescent="0.15">
      <c r="C171" s="113"/>
    </row>
    <row r="172" spans="3:3" ht="15.75" customHeight="1" x14ac:dyDescent="0.15">
      <c r="C172" s="113"/>
    </row>
    <row r="173" spans="3:3" ht="15.75" customHeight="1" x14ac:dyDescent="0.15">
      <c r="C173" s="113"/>
    </row>
    <row r="174" spans="3:3" ht="15.75" customHeight="1" x14ac:dyDescent="0.15">
      <c r="C174" s="113"/>
    </row>
    <row r="175" spans="3:3" ht="15.75" customHeight="1" x14ac:dyDescent="0.15">
      <c r="C175" s="113"/>
    </row>
    <row r="176" spans="3:3" ht="15.75" customHeight="1" x14ac:dyDescent="0.15">
      <c r="C176" s="113"/>
    </row>
    <row r="177" spans="3:3" ht="15.75" customHeight="1" x14ac:dyDescent="0.15">
      <c r="C177" s="113"/>
    </row>
    <row r="178" spans="3:3" ht="15.75" customHeight="1" x14ac:dyDescent="0.15">
      <c r="C178" s="113"/>
    </row>
    <row r="179" spans="3:3" ht="15.75" customHeight="1" x14ac:dyDescent="0.15">
      <c r="C179" s="113"/>
    </row>
    <row r="180" spans="3:3" ht="15.75" customHeight="1" x14ac:dyDescent="0.15">
      <c r="C180" s="113"/>
    </row>
    <row r="181" spans="3:3" ht="15.75" customHeight="1" x14ac:dyDescent="0.15">
      <c r="C181" s="113"/>
    </row>
    <row r="182" spans="3:3" ht="15.75" customHeight="1" x14ac:dyDescent="0.15">
      <c r="C182" s="113"/>
    </row>
    <row r="183" spans="3:3" ht="15.75" customHeight="1" x14ac:dyDescent="0.15">
      <c r="C183" s="113"/>
    </row>
    <row r="184" spans="3:3" ht="15.75" customHeight="1" x14ac:dyDescent="0.15">
      <c r="C184" s="113"/>
    </row>
    <row r="185" spans="3:3" ht="15.75" customHeight="1" x14ac:dyDescent="0.15">
      <c r="C185" s="113"/>
    </row>
    <row r="186" spans="3:3" ht="15.75" customHeight="1" x14ac:dyDescent="0.15">
      <c r="C186" s="113"/>
    </row>
    <row r="187" spans="3:3" ht="15.75" customHeight="1" x14ac:dyDescent="0.15">
      <c r="C187" s="113"/>
    </row>
    <row r="188" spans="3:3" ht="15.75" customHeight="1" x14ac:dyDescent="0.15">
      <c r="C188" s="113"/>
    </row>
    <row r="189" spans="3:3" ht="15.75" customHeight="1" x14ac:dyDescent="0.15">
      <c r="C189" s="113"/>
    </row>
    <row r="190" spans="3:3" ht="15.75" customHeight="1" x14ac:dyDescent="0.15">
      <c r="C190" s="113"/>
    </row>
    <row r="191" spans="3:3" ht="15.75" customHeight="1" x14ac:dyDescent="0.15">
      <c r="C191" s="113"/>
    </row>
    <row r="192" spans="3:3" ht="15.75" customHeight="1" x14ac:dyDescent="0.15">
      <c r="C192" s="113"/>
    </row>
    <row r="193" spans="3:3" ht="15.75" customHeight="1" x14ac:dyDescent="0.15">
      <c r="C193" s="113"/>
    </row>
    <row r="194" spans="3:3" ht="15.75" customHeight="1" x14ac:dyDescent="0.15">
      <c r="C194" s="113"/>
    </row>
    <row r="195" spans="3:3" ht="15.75" customHeight="1" x14ac:dyDescent="0.15">
      <c r="C195" s="113"/>
    </row>
    <row r="196" spans="3:3" ht="15.75" customHeight="1" x14ac:dyDescent="0.15">
      <c r="C196" s="113"/>
    </row>
    <row r="197" spans="3:3" ht="15.75" customHeight="1" x14ac:dyDescent="0.15">
      <c r="C197" s="113"/>
    </row>
    <row r="198" spans="3:3" ht="15.75" customHeight="1" x14ac:dyDescent="0.15">
      <c r="C198" s="113"/>
    </row>
    <row r="199" spans="3:3" ht="15.75" customHeight="1" x14ac:dyDescent="0.15">
      <c r="C199" s="113"/>
    </row>
    <row r="200" spans="3:3" ht="15.75" customHeight="1" x14ac:dyDescent="0.15">
      <c r="C200" s="113"/>
    </row>
    <row r="201" spans="3:3" ht="15.75" customHeight="1" x14ac:dyDescent="0.15">
      <c r="C201" s="113"/>
    </row>
    <row r="202" spans="3:3" ht="15.75" customHeight="1" x14ac:dyDescent="0.15">
      <c r="C202" s="113"/>
    </row>
    <row r="203" spans="3:3" ht="15.75" customHeight="1" x14ac:dyDescent="0.15">
      <c r="C203" s="113"/>
    </row>
    <row r="204" spans="3:3" ht="15.75" customHeight="1" x14ac:dyDescent="0.15">
      <c r="C204" s="113"/>
    </row>
    <row r="205" spans="3:3" ht="15.75" customHeight="1" x14ac:dyDescent="0.15">
      <c r="C205" s="113"/>
    </row>
    <row r="206" spans="3:3" ht="15.75" customHeight="1" x14ac:dyDescent="0.15">
      <c r="C206" s="113"/>
    </row>
    <row r="207" spans="3:3" ht="15.75" customHeight="1" x14ac:dyDescent="0.15">
      <c r="C207" s="113"/>
    </row>
    <row r="208" spans="3:3" ht="15.75" customHeight="1" x14ac:dyDescent="0.15">
      <c r="C208" s="113"/>
    </row>
    <row r="209" spans="3:3" ht="15.75" customHeight="1" x14ac:dyDescent="0.15">
      <c r="C209" s="113"/>
    </row>
    <row r="210" spans="3:3" ht="15.75" customHeight="1" x14ac:dyDescent="0.15">
      <c r="C210" s="113"/>
    </row>
    <row r="211" spans="3:3" ht="15.75" customHeight="1" x14ac:dyDescent="0.15">
      <c r="C211" s="113"/>
    </row>
    <row r="212" spans="3:3" ht="15.75" customHeight="1" x14ac:dyDescent="0.15">
      <c r="C212" s="113"/>
    </row>
    <row r="213" spans="3:3" ht="15.75" customHeight="1" x14ac:dyDescent="0.15">
      <c r="C213" s="113"/>
    </row>
    <row r="214" spans="3:3" ht="15.75" customHeight="1" x14ac:dyDescent="0.15">
      <c r="C214" s="113"/>
    </row>
    <row r="215" spans="3:3" ht="15.75" customHeight="1" x14ac:dyDescent="0.15">
      <c r="C215" s="113"/>
    </row>
    <row r="216" spans="3:3" ht="15.75" customHeight="1" x14ac:dyDescent="0.15">
      <c r="C216" s="113"/>
    </row>
    <row r="217" spans="3:3" ht="15.75" customHeight="1" x14ac:dyDescent="0.15">
      <c r="C217" s="113"/>
    </row>
    <row r="218" spans="3:3" ht="15.75" customHeight="1" x14ac:dyDescent="0.15">
      <c r="C218" s="113"/>
    </row>
    <row r="219" spans="3:3" ht="15.75" customHeight="1" x14ac:dyDescent="0.15">
      <c r="C219" s="113"/>
    </row>
    <row r="220" spans="3:3" ht="15.75" customHeight="1" x14ac:dyDescent="0.15">
      <c r="C220" s="113"/>
    </row>
    <row r="221" spans="3:3" ht="15.75" customHeight="1" x14ac:dyDescent="0.15">
      <c r="C221" s="113"/>
    </row>
    <row r="222" spans="3:3" ht="15.75" customHeight="1" x14ac:dyDescent="0.15">
      <c r="C222" s="113"/>
    </row>
    <row r="223" spans="3:3" ht="15.75" customHeight="1" x14ac:dyDescent="0.15">
      <c r="C223" s="113"/>
    </row>
    <row r="224" spans="3:3" ht="15.75" customHeight="1" x14ac:dyDescent="0.15">
      <c r="C224" s="113"/>
    </row>
    <row r="225" spans="3:3" ht="15.75" customHeight="1" x14ac:dyDescent="0.15">
      <c r="C225" s="113"/>
    </row>
    <row r="226" spans="3:3" ht="15.75" customHeight="1" x14ac:dyDescent="0.15">
      <c r="C226" s="113"/>
    </row>
    <row r="227" spans="3:3" ht="15.75" customHeight="1" x14ac:dyDescent="0.15">
      <c r="C227" s="113"/>
    </row>
    <row r="228" spans="3:3" ht="15.75" customHeight="1" x14ac:dyDescent="0.15">
      <c r="C228" s="113"/>
    </row>
    <row r="229" spans="3:3" ht="15.75" customHeight="1" x14ac:dyDescent="0.15">
      <c r="C229" s="113"/>
    </row>
    <row r="230" spans="3:3" ht="15.75" customHeight="1" x14ac:dyDescent="0.15">
      <c r="C230" s="113"/>
    </row>
    <row r="231" spans="3:3" ht="15.75" customHeight="1" x14ac:dyDescent="0.15">
      <c r="C231" s="113"/>
    </row>
    <row r="232" spans="3:3" ht="15.75" customHeight="1" x14ac:dyDescent="0.15">
      <c r="C232" s="113"/>
    </row>
    <row r="233" spans="3:3" ht="15.75" customHeight="1" x14ac:dyDescent="0.15">
      <c r="C233" s="113"/>
    </row>
    <row r="234" spans="3:3" ht="15.75" customHeight="1" x14ac:dyDescent="0.15">
      <c r="C234" s="113"/>
    </row>
    <row r="235" spans="3:3" ht="15.75" customHeight="1" x14ac:dyDescent="0.15">
      <c r="C235" s="113"/>
    </row>
    <row r="236" spans="3:3" ht="15.75" customHeight="1" x14ac:dyDescent="0.15">
      <c r="C236" s="113"/>
    </row>
    <row r="237" spans="3:3" ht="15.75" customHeight="1" x14ac:dyDescent="0.15">
      <c r="C237" s="113"/>
    </row>
    <row r="238" spans="3:3" ht="15.75" customHeight="1" x14ac:dyDescent="0.15">
      <c r="C238" s="113"/>
    </row>
    <row r="239" spans="3:3" ht="15.75" customHeight="1" x14ac:dyDescent="0.15">
      <c r="C239" s="113"/>
    </row>
    <row r="240" spans="3:3" ht="15.75" customHeight="1" x14ac:dyDescent="0.15">
      <c r="C240" s="113"/>
    </row>
    <row r="241" spans="3:3" ht="15.75" customHeight="1" x14ac:dyDescent="0.15">
      <c r="C241" s="113"/>
    </row>
    <row r="242" spans="3:3" ht="15.75" customHeight="1" x14ac:dyDescent="0.15">
      <c r="C242" s="113"/>
    </row>
    <row r="243" spans="3:3" ht="15.75" customHeight="1" x14ac:dyDescent="0.15">
      <c r="C243" s="113"/>
    </row>
    <row r="244" spans="3:3" ht="15.75" customHeight="1" x14ac:dyDescent="0.15">
      <c r="C244" s="113"/>
    </row>
    <row r="245" spans="3:3" ht="15.75" customHeight="1" x14ac:dyDescent="0.15">
      <c r="C245" s="113"/>
    </row>
    <row r="246" spans="3:3" ht="15.75" customHeight="1" x14ac:dyDescent="0.15">
      <c r="C246" s="113"/>
    </row>
    <row r="247" spans="3:3" ht="15.75" customHeight="1" x14ac:dyDescent="0.15">
      <c r="C247" s="113"/>
    </row>
    <row r="248" spans="3:3" ht="15.75" customHeight="1" x14ac:dyDescent="0.15">
      <c r="C248" s="113"/>
    </row>
    <row r="249" spans="3:3" ht="15.75" customHeight="1" x14ac:dyDescent="0.15">
      <c r="C249" s="113"/>
    </row>
    <row r="250" spans="3:3" ht="15.75" customHeight="1" x14ac:dyDescent="0.15">
      <c r="C250" s="113"/>
    </row>
    <row r="251" spans="3:3" ht="15.75" customHeight="1" x14ac:dyDescent="0.15">
      <c r="C251" s="113"/>
    </row>
    <row r="252" spans="3:3" ht="15.75" customHeight="1" x14ac:dyDescent="0.15">
      <c r="C252" s="113"/>
    </row>
    <row r="253" spans="3:3" ht="15.75" customHeight="1" x14ac:dyDescent="0.15">
      <c r="C253" s="113"/>
    </row>
    <row r="254" spans="3:3" ht="15.75" customHeight="1" x14ac:dyDescent="0.15">
      <c r="C254" s="113"/>
    </row>
    <row r="255" spans="3:3" ht="15.75" customHeight="1" x14ac:dyDescent="0.15">
      <c r="C255" s="113"/>
    </row>
    <row r="256" spans="3:3" ht="15.75" customHeight="1" x14ac:dyDescent="0.15">
      <c r="C256" s="113"/>
    </row>
    <row r="257" spans="3:3" ht="15.75" customHeight="1" x14ac:dyDescent="0.15">
      <c r="C257" s="113"/>
    </row>
    <row r="258" spans="3:3" ht="15.75" customHeight="1" x14ac:dyDescent="0.15">
      <c r="C258" s="113"/>
    </row>
    <row r="259" spans="3:3" ht="15.75" customHeight="1" x14ac:dyDescent="0.15">
      <c r="C259" s="113"/>
    </row>
    <row r="260" spans="3:3" ht="15.75" customHeight="1" x14ac:dyDescent="0.15">
      <c r="C260" s="113"/>
    </row>
    <row r="261" spans="3:3" ht="15.75" customHeight="1" x14ac:dyDescent="0.15">
      <c r="C261" s="113"/>
    </row>
    <row r="262" spans="3:3" ht="15.75" customHeight="1" x14ac:dyDescent="0.15">
      <c r="C262" s="113"/>
    </row>
    <row r="263" spans="3:3" ht="15.75" customHeight="1" x14ac:dyDescent="0.15">
      <c r="C263" s="113"/>
    </row>
    <row r="264" spans="3:3" ht="15.75" customHeight="1" x14ac:dyDescent="0.15">
      <c r="C264" s="113"/>
    </row>
    <row r="265" spans="3:3" ht="15.75" customHeight="1" x14ac:dyDescent="0.15">
      <c r="C265" s="113"/>
    </row>
    <row r="266" spans="3:3" ht="15.75" customHeight="1" x14ac:dyDescent="0.15">
      <c r="C266" s="113"/>
    </row>
    <row r="267" spans="3:3" ht="15.75" customHeight="1" x14ac:dyDescent="0.15">
      <c r="C267" s="113"/>
    </row>
    <row r="268" spans="3:3" ht="15.75" customHeight="1" x14ac:dyDescent="0.15">
      <c r="C268" s="113"/>
    </row>
    <row r="269" spans="3:3" ht="15.75" customHeight="1" x14ac:dyDescent="0.15">
      <c r="C269" s="113"/>
    </row>
    <row r="270" spans="3:3" ht="15.75" customHeight="1" x14ac:dyDescent="0.15">
      <c r="C270" s="113"/>
    </row>
    <row r="271" spans="3:3" ht="15.75" customHeight="1" x14ac:dyDescent="0.15">
      <c r="C271" s="113"/>
    </row>
    <row r="272" spans="3:3" ht="15.75" customHeight="1" x14ac:dyDescent="0.15">
      <c r="C272" s="113"/>
    </row>
    <row r="273" spans="3:3" ht="15.75" customHeight="1" x14ac:dyDescent="0.15">
      <c r="C273" s="113"/>
    </row>
    <row r="274" spans="3:3" ht="15.75" customHeight="1" x14ac:dyDescent="0.15">
      <c r="C274" s="113"/>
    </row>
    <row r="275" spans="3:3" ht="15.75" customHeight="1" x14ac:dyDescent="0.15">
      <c r="C275" s="113"/>
    </row>
    <row r="276" spans="3:3" ht="15.75" customHeight="1" x14ac:dyDescent="0.15">
      <c r="C276" s="113"/>
    </row>
    <row r="277" spans="3:3" ht="15.75" customHeight="1" x14ac:dyDescent="0.15">
      <c r="C277" s="113"/>
    </row>
    <row r="278" spans="3:3" ht="15.75" customHeight="1" x14ac:dyDescent="0.15">
      <c r="C278" s="113"/>
    </row>
    <row r="279" spans="3:3" ht="15.75" customHeight="1" x14ac:dyDescent="0.15">
      <c r="C279" s="113"/>
    </row>
    <row r="280" spans="3:3" ht="15.75" customHeight="1" x14ac:dyDescent="0.15">
      <c r="C280" s="113"/>
    </row>
    <row r="281" spans="3:3" ht="15.75" customHeight="1" x14ac:dyDescent="0.15">
      <c r="C281" s="113"/>
    </row>
    <row r="282" spans="3:3" ht="15.75" customHeight="1" x14ac:dyDescent="0.15">
      <c r="C282" s="113"/>
    </row>
    <row r="283" spans="3:3" ht="15.75" customHeight="1" x14ac:dyDescent="0.15">
      <c r="C283" s="113"/>
    </row>
    <row r="284" spans="3:3" ht="15.75" customHeight="1" x14ac:dyDescent="0.15">
      <c r="C284" s="113"/>
    </row>
    <row r="285" spans="3:3" ht="15.75" customHeight="1" x14ac:dyDescent="0.15">
      <c r="C285" s="113"/>
    </row>
    <row r="286" spans="3:3" ht="15.75" customHeight="1" x14ac:dyDescent="0.15">
      <c r="C286" s="113"/>
    </row>
    <row r="287" spans="3:3" ht="15.75" customHeight="1" x14ac:dyDescent="0.15">
      <c r="C287" s="113"/>
    </row>
    <row r="288" spans="3:3" ht="15.75" customHeight="1" x14ac:dyDescent="0.15">
      <c r="C288" s="113"/>
    </row>
    <row r="289" spans="3:3" ht="15.75" customHeight="1" x14ac:dyDescent="0.15">
      <c r="C289" s="113"/>
    </row>
    <row r="290" spans="3:3" ht="15.75" customHeight="1" x14ac:dyDescent="0.15">
      <c r="C290" s="113"/>
    </row>
    <row r="291" spans="3:3" ht="15.75" customHeight="1" x14ac:dyDescent="0.15">
      <c r="C291" s="113"/>
    </row>
    <row r="292" spans="3:3" ht="15.75" customHeight="1" x14ac:dyDescent="0.15">
      <c r="C292" s="113"/>
    </row>
    <row r="293" spans="3:3" ht="15.75" customHeight="1" x14ac:dyDescent="0.15">
      <c r="C293" s="113"/>
    </row>
    <row r="294" spans="3:3" ht="15.75" customHeight="1" x14ac:dyDescent="0.15">
      <c r="C294" s="113"/>
    </row>
    <row r="295" spans="3:3" ht="15.75" customHeight="1" x14ac:dyDescent="0.15">
      <c r="C295" s="113"/>
    </row>
    <row r="296" spans="3:3" ht="15.75" customHeight="1" x14ac:dyDescent="0.15">
      <c r="C296" s="113"/>
    </row>
    <row r="297" spans="3:3" ht="15.75" customHeight="1" x14ac:dyDescent="0.15">
      <c r="C297" s="113"/>
    </row>
    <row r="298" spans="3:3" ht="15.75" customHeight="1" x14ac:dyDescent="0.15">
      <c r="C298" s="113"/>
    </row>
    <row r="299" spans="3:3" ht="15.75" customHeight="1" x14ac:dyDescent="0.15">
      <c r="C299" s="113"/>
    </row>
    <row r="300" spans="3:3" ht="15.75" customHeight="1" x14ac:dyDescent="0.15">
      <c r="C300" s="113"/>
    </row>
    <row r="301" spans="3:3" ht="15.75" customHeight="1" x14ac:dyDescent="0.15">
      <c r="C301" s="113"/>
    </row>
    <row r="302" spans="3:3" ht="15.75" customHeight="1" x14ac:dyDescent="0.15">
      <c r="C302" s="113"/>
    </row>
    <row r="303" spans="3:3" ht="15.75" customHeight="1" x14ac:dyDescent="0.15">
      <c r="C303" s="113"/>
    </row>
    <row r="304" spans="3:3" ht="15.75" customHeight="1" x14ac:dyDescent="0.15">
      <c r="C304" s="113"/>
    </row>
    <row r="305" spans="3:3" ht="15.75" customHeight="1" x14ac:dyDescent="0.15">
      <c r="C305" s="113"/>
    </row>
    <row r="306" spans="3:3" ht="15.75" customHeight="1" x14ac:dyDescent="0.15">
      <c r="C306" s="113"/>
    </row>
    <row r="307" spans="3:3" ht="15.75" customHeight="1" x14ac:dyDescent="0.15">
      <c r="C307" s="113"/>
    </row>
    <row r="308" spans="3:3" ht="15.75" customHeight="1" x14ac:dyDescent="0.15">
      <c r="C308" s="113"/>
    </row>
    <row r="309" spans="3:3" ht="15.75" customHeight="1" x14ac:dyDescent="0.15">
      <c r="C309" s="113"/>
    </row>
    <row r="310" spans="3:3" ht="15.75" customHeight="1" x14ac:dyDescent="0.15">
      <c r="C310" s="113"/>
    </row>
    <row r="311" spans="3:3" ht="15.75" customHeight="1" x14ac:dyDescent="0.15">
      <c r="C311" s="113"/>
    </row>
    <row r="312" spans="3:3" ht="15.75" customHeight="1" x14ac:dyDescent="0.15">
      <c r="C312" s="113"/>
    </row>
    <row r="313" spans="3:3" ht="15.75" customHeight="1" x14ac:dyDescent="0.15">
      <c r="C313" s="113"/>
    </row>
    <row r="314" spans="3:3" ht="15.75" customHeight="1" x14ac:dyDescent="0.15">
      <c r="C314" s="113"/>
    </row>
    <row r="315" spans="3:3" ht="15.75" customHeight="1" x14ac:dyDescent="0.15">
      <c r="C315" s="113"/>
    </row>
    <row r="316" spans="3:3" ht="15.75" customHeight="1" x14ac:dyDescent="0.15">
      <c r="C316" s="113"/>
    </row>
    <row r="317" spans="3:3" ht="15.75" customHeight="1" x14ac:dyDescent="0.15">
      <c r="C317" s="113"/>
    </row>
    <row r="318" spans="3:3" ht="15.75" customHeight="1" x14ac:dyDescent="0.15">
      <c r="C318" s="113"/>
    </row>
    <row r="319" spans="3:3" ht="15.75" customHeight="1" x14ac:dyDescent="0.15">
      <c r="C319" s="113"/>
    </row>
    <row r="320" spans="3:3" ht="15.75" customHeight="1" x14ac:dyDescent="0.15">
      <c r="C320" s="113"/>
    </row>
    <row r="321" spans="3:3" ht="15.75" customHeight="1" x14ac:dyDescent="0.15">
      <c r="C321" s="113"/>
    </row>
    <row r="322" spans="3:3" ht="15.75" customHeight="1" x14ac:dyDescent="0.15">
      <c r="C322" s="113"/>
    </row>
    <row r="323" spans="3:3" ht="15.75" customHeight="1" x14ac:dyDescent="0.15">
      <c r="C323" s="113"/>
    </row>
    <row r="324" spans="3:3" ht="15.75" customHeight="1" x14ac:dyDescent="0.15">
      <c r="C324" s="113"/>
    </row>
    <row r="325" spans="3:3" ht="15.75" customHeight="1" x14ac:dyDescent="0.15">
      <c r="C325" s="113"/>
    </row>
    <row r="326" spans="3:3" ht="15.75" customHeight="1" x14ac:dyDescent="0.15">
      <c r="C326" s="113"/>
    </row>
    <row r="327" spans="3:3" ht="15.75" customHeight="1" x14ac:dyDescent="0.15">
      <c r="C327" s="113"/>
    </row>
    <row r="328" spans="3:3" ht="15.75" customHeight="1" x14ac:dyDescent="0.15">
      <c r="C328" s="113"/>
    </row>
    <row r="329" spans="3:3" ht="15.75" customHeight="1" x14ac:dyDescent="0.15">
      <c r="C329" s="113"/>
    </row>
    <row r="330" spans="3:3" ht="15.75" customHeight="1" x14ac:dyDescent="0.15">
      <c r="C330" s="113"/>
    </row>
    <row r="331" spans="3:3" ht="15.75" customHeight="1" x14ac:dyDescent="0.15">
      <c r="C331" s="113"/>
    </row>
    <row r="332" spans="3:3" ht="15.75" customHeight="1" x14ac:dyDescent="0.15">
      <c r="C332" s="113"/>
    </row>
    <row r="333" spans="3:3" ht="15.75" customHeight="1" x14ac:dyDescent="0.15">
      <c r="C333" s="113"/>
    </row>
    <row r="334" spans="3:3" ht="15.75" customHeight="1" x14ac:dyDescent="0.15">
      <c r="C334" s="113"/>
    </row>
    <row r="335" spans="3:3" ht="15.75" customHeight="1" x14ac:dyDescent="0.15">
      <c r="C335" s="113"/>
    </row>
    <row r="336" spans="3:3" ht="15.75" customHeight="1" x14ac:dyDescent="0.15">
      <c r="C336" s="113"/>
    </row>
    <row r="337" spans="3:3" ht="15.75" customHeight="1" x14ac:dyDescent="0.15">
      <c r="C337" s="113"/>
    </row>
    <row r="338" spans="3:3" ht="15.75" customHeight="1" x14ac:dyDescent="0.15">
      <c r="C338" s="113"/>
    </row>
    <row r="339" spans="3:3" ht="15.75" customHeight="1" x14ac:dyDescent="0.15">
      <c r="C339" s="113"/>
    </row>
    <row r="340" spans="3:3" ht="15.75" customHeight="1" x14ac:dyDescent="0.15">
      <c r="C340" s="113"/>
    </row>
    <row r="341" spans="3:3" ht="15.75" customHeight="1" x14ac:dyDescent="0.15">
      <c r="C341" s="113"/>
    </row>
    <row r="342" spans="3:3" ht="15.75" customHeight="1" x14ac:dyDescent="0.15">
      <c r="C342" s="113"/>
    </row>
    <row r="343" spans="3:3" ht="15.75" customHeight="1" x14ac:dyDescent="0.15">
      <c r="C343" s="113"/>
    </row>
    <row r="344" spans="3:3" ht="15.75" customHeight="1" x14ac:dyDescent="0.15">
      <c r="C344" s="113"/>
    </row>
    <row r="345" spans="3:3" ht="15.75" customHeight="1" x14ac:dyDescent="0.15">
      <c r="C345" s="113"/>
    </row>
    <row r="346" spans="3:3" ht="15.75" customHeight="1" x14ac:dyDescent="0.15">
      <c r="C346" s="113"/>
    </row>
    <row r="347" spans="3:3" ht="15.75" customHeight="1" x14ac:dyDescent="0.15">
      <c r="C347" s="113"/>
    </row>
    <row r="348" spans="3:3" ht="15.75" customHeight="1" x14ac:dyDescent="0.15">
      <c r="C348" s="113"/>
    </row>
    <row r="349" spans="3:3" ht="15.75" customHeight="1" x14ac:dyDescent="0.15">
      <c r="C349" s="113"/>
    </row>
    <row r="350" spans="3:3" ht="15.75" customHeight="1" x14ac:dyDescent="0.15">
      <c r="C350" s="113"/>
    </row>
    <row r="351" spans="3:3" ht="15.75" customHeight="1" x14ac:dyDescent="0.15">
      <c r="C351" s="113"/>
    </row>
    <row r="352" spans="3:3" ht="15.75" customHeight="1" x14ac:dyDescent="0.15">
      <c r="C352" s="113"/>
    </row>
    <row r="353" spans="3:3" ht="15.75" customHeight="1" x14ac:dyDescent="0.15">
      <c r="C353" s="113"/>
    </row>
    <row r="354" spans="3:3" ht="15.75" customHeight="1" x14ac:dyDescent="0.15">
      <c r="C354" s="113"/>
    </row>
    <row r="355" spans="3:3" ht="15.75" customHeight="1" x14ac:dyDescent="0.15">
      <c r="C355" s="113"/>
    </row>
    <row r="356" spans="3:3" ht="15.75" customHeight="1" x14ac:dyDescent="0.15">
      <c r="C356" s="113"/>
    </row>
    <row r="357" spans="3:3" ht="15.75" customHeight="1" x14ac:dyDescent="0.15">
      <c r="C357" s="113"/>
    </row>
    <row r="358" spans="3:3" ht="15.75" customHeight="1" x14ac:dyDescent="0.15">
      <c r="C358" s="113"/>
    </row>
    <row r="359" spans="3:3" ht="15.75" customHeight="1" x14ac:dyDescent="0.15">
      <c r="C359" s="113"/>
    </row>
    <row r="360" spans="3:3" ht="15.75" customHeight="1" x14ac:dyDescent="0.15">
      <c r="C360" s="113"/>
    </row>
    <row r="361" spans="3:3" ht="15.75" customHeight="1" x14ac:dyDescent="0.15">
      <c r="C361" s="113"/>
    </row>
    <row r="362" spans="3:3" ht="15.75" customHeight="1" x14ac:dyDescent="0.15">
      <c r="C362" s="113"/>
    </row>
    <row r="363" spans="3:3" ht="15.75" customHeight="1" x14ac:dyDescent="0.15">
      <c r="C363" s="113"/>
    </row>
    <row r="364" spans="3:3" ht="15.75" customHeight="1" x14ac:dyDescent="0.15">
      <c r="C364" s="113"/>
    </row>
    <row r="365" spans="3:3" ht="15.75" customHeight="1" x14ac:dyDescent="0.15">
      <c r="C365" s="113"/>
    </row>
    <row r="366" spans="3:3" ht="15.75" customHeight="1" x14ac:dyDescent="0.15">
      <c r="C366" s="113"/>
    </row>
    <row r="367" spans="3:3" ht="15.75" customHeight="1" x14ac:dyDescent="0.15">
      <c r="C367" s="113"/>
    </row>
    <row r="368" spans="3:3" ht="15.75" customHeight="1" x14ac:dyDescent="0.15">
      <c r="C368" s="113"/>
    </row>
    <row r="369" spans="3:3" ht="15.75" customHeight="1" x14ac:dyDescent="0.15">
      <c r="C369" s="113"/>
    </row>
    <row r="370" spans="3:3" ht="15.75" customHeight="1" x14ac:dyDescent="0.15">
      <c r="C370" s="113"/>
    </row>
    <row r="371" spans="3:3" ht="15.75" customHeight="1" x14ac:dyDescent="0.15">
      <c r="C371" s="113"/>
    </row>
    <row r="372" spans="3:3" ht="15.75" customHeight="1" x14ac:dyDescent="0.15">
      <c r="C372" s="113"/>
    </row>
    <row r="373" spans="3:3" ht="15.75" customHeight="1" x14ac:dyDescent="0.15">
      <c r="C373" s="113"/>
    </row>
    <row r="374" spans="3:3" ht="15.75" customHeight="1" x14ac:dyDescent="0.15">
      <c r="C374" s="113"/>
    </row>
    <row r="375" spans="3:3" ht="15.75" customHeight="1" x14ac:dyDescent="0.15">
      <c r="C375" s="113"/>
    </row>
    <row r="376" spans="3:3" ht="15.75" customHeight="1" x14ac:dyDescent="0.15">
      <c r="C376" s="113"/>
    </row>
    <row r="377" spans="3:3" ht="15.75" customHeight="1" x14ac:dyDescent="0.15">
      <c r="C377" s="113"/>
    </row>
    <row r="378" spans="3:3" ht="15.75" customHeight="1" x14ac:dyDescent="0.15">
      <c r="C378" s="113"/>
    </row>
    <row r="379" spans="3:3" ht="15.75" customHeight="1" x14ac:dyDescent="0.15">
      <c r="C379" s="113"/>
    </row>
    <row r="380" spans="3:3" ht="15.75" customHeight="1" x14ac:dyDescent="0.15">
      <c r="C380" s="113"/>
    </row>
    <row r="381" spans="3:3" ht="15.75" customHeight="1" x14ac:dyDescent="0.15">
      <c r="C381" s="113"/>
    </row>
    <row r="382" spans="3:3" ht="15.75" customHeight="1" x14ac:dyDescent="0.15">
      <c r="C382" s="113"/>
    </row>
    <row r="383" spans="3:3" ht="15.75" customHeight="1" x14ac:dyDescent="0.15">
      <c r="C383" s="113"/>
    </row>
    <row r="384" spans="3:3" ht="15.75" customHeight="1" x14ac:dyDescent="0.15">
      <c r="C384" s="113"/>
    </row>
    <row r="385" spans="3:3" ht="15.75" customHeight="1" x14ac:dyDescent="0.15">
      <c r="C385" s="113"/>
    </row>
    <row r="386" spans="3:3" ht="15.75" customHeight="1" x14ac:dyDescent="0.15">
      <c r="C386" s="113"/>
    </row>
    <row r="387" spans="3:3" ht="15.75" customHeight="1" x14ac:dyDescent="0.15">
      <c r="C387" s="113"/>
    </row>
    <row r="388" spans="3:3" ht="15.75" customHeight="1" x14ac:dyDescent="0.15">
      <c r="C388" s="113"/>
    </row>
    <row r="389" spans="3:3" ht="15.75" customHeight="1" x14ac:dyDescent="0.15">
      <c r="C389" s="113"/>
    </row>
    <row r="390" spans="3:3" ht="15.75" customHeight="1" x14ac:dyDescent="0.15">
      <c r="C390" s="113"/>
    </row>
    <row r="391" spans="3:3" ht="15.75" customHeight="1" x14ac:dyDescent="0.15">
      <c r="C391" s="113"/>
    </row>
    <row r="392" spans="3:3" ht="15.75" customHeight="1" x14ac:dyDescent="0.15">
      <c r="C392" s="113"/>
    </row>
    <row r="393" spans="3:3" ht="15.75" customHeight="1" x14ac:dyDescent="0.15">
      <c r="C393" s="113"/>
    </row>
    <row r="394" spans="3:3" ht="15.75" customHeight="1" x14ac:dyDescent="0.15">
      <c r="C394" s="113"/>
    </row>
    <row r="395" spans="3:3" ht="15.75" customHeight="1" x14ac:dyDescent="0.15">
      <c r="C395" s="113"/>
    </row>
    <row r="396" spans="3:3" ht="15.75" customHeight="1" x14ac:dyDescent="0.15">
      <c r="C396" s="113"/>
    </row>
    <row r="397" spans="3:3" ht="15.75" customHeight="1" x14ac:dyDescent="0.15">
      <c r="C397" s="113"/>
    </row>
    <row r="398" spans="3:3" ht="15.75" customHeight="1" x14ac:dyDescent="0.15">
      <c r="C398" s="113"/>
    </row>
    <row r="399" spans="3:3" ht="15.75" customHeight="1" x14ac:dyDescent="0.15">
      <c r="C399" s="113"/>
    </row>
    <row r="400" spans="3:3" ht="15.75" customHeight="1" x14ac:dyDescent="0.15">
      <c r="C400" s="113"/>
    </row>
    <row r="401" spans="3:3" ht="15.75" customHeight="1" x14ac:dyDescent="0.15">
      <c r="C401" s="113"/>
    </row>
    <row r="402" spans="3:3" ht="15.75" customHeight="1" x14ac:dyDescent="0.15">
      <c r="C402" s="113"/>
    </row>
    <row r="403" spans="3:3" ht="15.75" customHeight="1" x14ac:dyDescent="0.15">
      <c r="C403" s="113"/>
    </row>
    <row r="404" spans="3:3" ht="15.75" customHeight="1" x14ac:dyDescent="0.15">
      <c r="C404" s="113"/>
    </row>
    <row r="405" spans="3:3" ht="15.75" customHeight="1" x14ac:dyDescent="0.15">
      <c r="C405" s="113"/>
    </row>
    <row r="406" spans="3:3" ht="15.75" customHeight="1" x14ac:dyDescent="0.15">
      <c r="C406" s="113"/>
    </row>
    <row r="407" spans="3:3" ht="15.75" customHeight="1" x14ac:dyDescent="0.15">
      <c r="C407" s="113"/>
    </row>
    <row r="408" spans="3:3" ht="15.75" customHeight="1" x14ac:dyDescent="0.15">
      <c r="C408" s="113"/>
    </row>
    <row r="409" spans="3:3" ht="15.75" customHeight="1" x14ac:dyDescent="0.15">
      <c r="C409" s="113"/>
    </row>
    <row r="410" spans="3:3" ht="15.75" customHeight="1" x14ac:dyDescent="0.15">
      <c r="C410" s="113"/>
    </row>
    <row r="411" spans="3:3" ht="15.75" customHeight="1" x14ac:dyDescent="0.15">
      <c r="C411" s="113"/>
    </row>
    <row r="412" spans="3:3" ht="15.75" customHeight="1" x14ac:dyDescent="0.15">
      <c r="C412" s="113"/>
    </row>
    <row r="413" spans="3:3" ht="15.75" customHeight="1" x14ac:dyDescent="0.15">
      <c r="C413" s="113"/>
    </row>
    <row r="414" spans="3:3" ht="15.75" customHeight="1" x14ac:dyDescent="0.15">
      <c r="C414" s="113"/>
    </row>
    <row r="415" spans="3:3" ht="15.75" customHeight="1" x14ac:dyDescent="0.15">
      <c r="C415" s="113"/>
    </row>
    <row r="416" spans="3:3" ht="15.75" customHeight="1" x14ac:dyDescent="0.15">
      <c r="C416" s="113"/>
    </row>
    <row r="417" spans="3:3" ht="15.75" customHeight="1" x14ac:dyDescent="0.15">
      <c r="C417" s="113"/>
    </row>
    <row r="418" spans="3:3" ht="15.75" customHeight="1" x14ac:dyDescent="0.15">
      <c r="C418" s="113"/>
    </row>
    <row r="419" spans="3:3" ht="15.75" customHeight="1" x14ac:dyDescent="0.15">
      <c r="C419" s="113"/>
    </row>
    <row r="420" spans="3:3" ht="15.75" customHeight="1" x14ac:dyDescent="0.15">
      <c r="C420" s="113"/>
    </row>
    <row r="421" spans="3:3" ht="15.75" customHeight="1" x14ac:dyDescent="0.15">
      <c r="C421" s="113"/>
    </row>
    <row r="422" spans="3:3" ht="15.75" customHeight="1" x14ac:dyDescent="0.15">
      <c r="C422" s="113"/>
    </row>
    <row r="423" spans="3:3" ht="15.75" customHeight="1" x14ac:dyDescent="0.15">
      <c r="C423" s="113"/>
    </row>
    <row r="424" spans="3:3" ht="15.75" customHeight="1" x14ac:dyDescent="0.15">
      <c r="C424" s="113"/>
    </row>
    <row r="425" spans="3:3" ht="15.75" customHeight="1" x14ac:dyDescent="0.15">
      <c r="C425" s="113"/>
    </row>
    <row r="426" spans="3:3" ht="15.75" customHeight="1" x14ac:dyDescent="0.15">
      <c r="C426" s="113"/>
    </row>
    <row r="427" spans="3:3" ht="15.75" customHeight="1" x14ac:dyDescent="0.15">
      <c r="C427" s="113"/>
    </row>
    <row r="428" spans="3:3" ht="15.75" customHeight="1" x14ac:dyDescent="0.15">
      <c r="C428" s="113"/>
    </row>
    <row r="429" spans="3:3" ht="15.75" customHeight="1" x14ac:dyDescent="0.15">
      <c r="C429" s="113"/>
    </row>
    <row r="430" spans="3:3" ht="15.75" customHeight="1" x14ac:dyDescent="0.15">
      <c r="C430" s="113"/>
    </row>
    <row r="431" spans="3:3" ht="15.75" customHeight="1" x14ac:dyDescent="0.15">
      <c r="C431" s="113"/>
    </row>
    <row r="432" spans="3:3" ht="15.75" customHeight="1" x14ac:dyDescent="0.15">
      <c r="C432" s="113"/>
    </row>
    <row r="433" spans="3:3" ht="15.75" customHeight="1" x14ac:dyDescent="0.15">
      <c r="C433" s="113"/>
    </row>
    <row r="434" spans="3:3" ht="15.75" customHeight="1" x14ac:dyDescent="0.15">
      <c r="C434" s="113"/>
    </row>
    <row r="435" spans="3:3" ht="15.75" customHeight="1" x14ac:dyDescent="0.15">
      <c r="C435" s="113"/>
    </row>
    <row r="436" spans="3:3" ht="15.75" customHeight="1" x14ac:dyDescent="0.15">
      <c r="C436" s="113"/>
    </row>
    <row r="437" spans="3:3" ht="15.75" customHeight="1" x14ac:dyDescent="0.15">
      <c r="C437" s="113"/>
    </row>
    <row r="438" spans="3:3" ht="15.75" customHeight="1" x14ac:dyDescent="0.15">
      <c r="C438" s="113"/>
    </row>
    <row r="439" spans="3:3" ht="15.75" customHeight="1" x14ac:dyDescent="0.15">
      <c r="C439" s="113"/>
    </row>
    <row r="440" spans="3:3" ht="15.75" customHeight="1" x14ac:dyDescent="0.15">
      <c r="C440" s="113"/>
    </row>
    <row r="441" spans="3:3" ht="15.75" customHeight="1" x14ac:dyDescent="0.15">
      <c r="C441" s="113"/>
    </row>
    <row r="442" spans="3:3" ht="15.75" customHeight="1" x14ac:dyDescent="0.15">
      <c r="C442" s="113"/>
    </row>
    <row r="443" spans="3:3" ht="15.75" customHeight="1" x14ac:dyDescent="0.15">
      <c r="C443" s="113"/>
    </row>
    <row r="444" spans="3:3" ht="15.75" customHeight="1" x14ac:dyDescent="0.15">
      <c r="C444" s="113"/>
    </row>
    <row r="445" spans="3:3" ht="15.75" customHeight="1" x14ac:dyDescent="0.15">
      <c r="C445" s="113"/>
    </row>
    <row r="446" spans="3:3" ht="15.75" customHeight="1" x14ac:dyDescent="0.15">
      <c r="C446" s="113"/>
    </row>
    <row r="447" spans="3:3" ht="15.75" customHeight="1" x14ac:dyDescent="0.15">
      <c r="C447" s="113"/>
    </row>
    <row r="448" spans="3:3" ht="15.75" customHeight="1" x14ac:dyDescent="0.15">
      <c r="C448" s="113"/>
    </row>
    <row r="449" spans="3:3" ht="15.75" customHeight="1" x14ac:dyDescent="0.15">
      <c r="C449" s="113"/>
    </row>
    <row r="450" spans="3:3" ht="15.75" customHeight="1" x14ac:dyDescent="0.15">
      <c r="C450" s="113"/>
    </row>
    <row r="451" spans="3:3" ht="15.75" customHeight="1" x14ac:dyDescent="0.15">
      <c r="C451" s="113"/>
    </row>
    <row r="452" spans="3:3" ht="15.75" customHeight="1" x14ac:dyDescent="0.15">
      <c r="C452" s="113"/>
    </row>
    <row r="453" spans="3:3" ht="15.75" customHeight="1" x14ac:dyDescent="0.15">
      <c r="C453" s="113"/>
    </row>
    <row r="454" spans="3:3" ht="15.75" customHeight="1" x14ac:dyDescent="0.15">
      <c r="C454" s="113"/>
    </row>
    <row r="455" spans="3:3" ht="15.75" customHeight="1" x14ac:dyDescent="0.15">
      <c r="C455" s="113"/>
    </row>
    <row r="456" spans="3:3" ht="15.75" customHeight="1" x14ac:dyDescent="0.15">
      <c r="C456" s="113"/>
    </row>
    <row r="457" spans="3:3" ht="15.75" customHeight="1" x14ac:dyDescent="0.15">
      <c r="C457" s="113"/>
    </row>
    <row r="458" spans="3:3" ht="15.75" customHeight="1" x14ac:dyDescent="0.15">
      <c r="C458" s="113"/>
    </row>
    <row r="459" spans="3:3" ht="15.75" customHeight="1" x14ac:dyDescent="0.15">
      <c r="C459" s="113"/>
    </row>
    <row r="460" spans="3:3" ht="15.75" customHeight="1" x14ac:dyDescent="0.15">
      <c r="C460" s="113"/>
    </row>
    <row r="461" spans="3:3" ht="15.75" customHeight="1" x14ac:dyDescent="0.15">
      <c r="C461" s="113"/>
    </row>
    <row r="462" spans="3:3" ht="15.75" customHeight="1" x14ac:dyDescent="0.15">
      <c r="C462" s="113"/>
    </row>
    <row r="463" spans="3:3" ht="15.75" customHeight="1" x14ac:dyDescent="0.15">
      <c r="C463" s="113"/>
    </row>
    <row r="464" spans="3:3" ht="15.75" customHeight="1" x14ac:dyDescent="0.15">
      <c r="C464" s="113"/>
    </row>
    <row r="465" spans="3:3" ht="15.75" customHeight="1" x14ac:dyDescent="0.15">
      <c r="C465" s="113"/>
    </row>
    <row r="466" spans="3:3" ht="15.75" customHeight="1" x14ac:dyDescent="0.15">
      <c r="C466" s="113"/>
    </row>
    <row r="467" spans="3:3" ht="15.75" customHeight="1" x14ac:dyDescent="0.15">
      <c r="C467" s="113"/>
    </row>
    <row r="468" spans="3:3" ht="15.75" customHeight="1" x14ac:dyDescent="0.15">
      <c r="C468" s="113"/>
    </row>
    <row r="469" spans="3:3" ht="15.75" customHeight="1" x14ac:dyDescent="0.15">
      <c r="C469" s="113"/>
    </row>
    <row r="470" spans="3:3" ht="15.75" customHeight="1" x14ac:dyDescent="0.15">
      <c r="C470" s="113"/>
    </row>
    <row r="471" spans="3:3" ht="15.75" customHeight="1" x14ac:dyDescent="0.15">
      <c r="C471" s="113"/>
    </row>
    <row r="472" spans="3:3" ht="15.75" customHeight="1" x14ac:dyDescent="0.15">
      <c r="C472" s="113"/>
    </row>
    <row r="473" spans="3:3" ht="15.75" customHeight="1" x14ac:dyDescent="0.15">
      <c r="C473" s="113"/>
    </row>
    <row r="474" spans="3:3" ht="15.75" customHeight="1" x14ac:dyDescent="0.15">
      <c r="C474" s="113"/>
    </row>
    <row r="475" spans="3:3" ht="15.75" customHeight="1" x14ac:dyDescent="0.15">
      <c r="C475" s="113"/>
    </row>
    <row r="476" spans="3:3" ht="15.75" customHeight="1" x14ac:dyDescent="0.15">
      <c r="C476" s="113"/>
    </row>
    <row r="477" spans="3:3" ht="15.75" customHeight="1" x14ac:dyDescent="0.15">
      <c r="C477" s="113"/>
    </row>
    <row r="478" spans="3:3" ht="15.75" customHeight="1" x14ac:dyDescent="0.15">
      <c r="C478" s="113"/>
    </row>
    <row r="479" spans="3:3" ht="15.75" customHeight="1" x14ac:dyDescent="0.15">
      <c r="C479" s="113"/>
    </row>
    <row r="480" spans="3:3" ht="15.75" customHeight="1" x14ac:dyDescent="0.15">
      <c r="C480" s="113"/>
    </row>
    <row r="481" spans="3:3" ht="15.75" customHeight="1" x14ac:dyDescent="0.15">
      <c r="C481" s="113"/>
    </row>
    <row r="482" spans="3:3" ht="15.75" customHeight="1" x14ac:dyDescent="0.15">
      <c r="C482" s="113"/>
    </row>
    <row r="483" spans="3:3" ht="15.75" customHeight="1" x14ac:dyDescent="0.15">
      <c r="C483" s="113"/>
    </row>
    <row r="484" spans="3:3" ht="15.75" customHeight="1" x14ac:dyDescent="0.15">
      <c r="C484" s="113"/>
    </row>
    <row r="485" spans="3:3" ht="15.75" customHeight="1" x14ac:dyDescent="0.15">
      <c r="C485" s="113"/>
    </row>
    <row r="486" spans="3:3" ht="15.75" customHeight="1" x14ac:dyDescent="0.15">
      <c r="C486" s="113"/>
    </row>
    <row r="487" spans="3:3" ht="15.75" customHeight="1" x14ac:dyDescent="0.15">
      <c r="C487" s="113"/>
    </row>
    <row r="488" spans="3:3" ht="15.75" customHeight="1" x14ac:dyDescent="0.15">
      <c r="C488" s="113"/>
    </row>
    <row r="489" spans="3:3" ht="15.75" customHeight="1" x14ac:dyDescent="0.15">
      <c r="C489" s="113"/>
    </row>
    <row r="490" spans="3:3" ht="15.75" customHeight="1" x14ac:dyDescent="0.15">
      <c r="C490" s="113"/>
    </row>
    <row r="491" spans="3:3" ht="15.75" customHeight="1" x14ac:dyDescent="0.15">
      <c r="C491" s="113"/>
    </row>
    <row r="492" spans="3:3" ht="15.75" customHeight="1" x14ac:dyDescent="0.15">
      <c r="C492" s="113"/>
    </row>
    <row r="493" spans="3:3" ht="15.75" customHeight="1" x14ac:dyDescent="0.15">
      <c r="C493" s="113"/>
    </row>
    <row r="494" spans="3:3" ht="15.75" customHeight="1" x14ac:dyDescent="0.15">
      <c r="C494" s="113"/>
    </row>
    <row r="495" spans="3:3" ht="15.75" customHeight="1" x14ac:dyDescent="0.15">
      <c r="C495" s="113"/>
    </row>
    <row r="496" spans="3:3" ht="15.75" customHeight="1" x14ac:dyDescent="0.15">
      <c r="C496" s="113"/>
    </row>
    <row r="497" spans="3:3" ht="15.75" customHeight="1" x14ac:dyDescent="0.15">
      <c r="C497" s="113"/>
    </row>
    <row r="498" spans="3:3" ht="15.75" customHeight="1" x14ac:dyDescent="0.15">
      <c r="C498" s="113"/>
    </row>
    <row r="499" spans="3:3" ht="15.75" customHeight="1" x14ac:dyDescent="0.15">
      <c r="C499" s="113"/>
    </row>
    <row r="500" spans="3:3" ht="15.75" customHeight="1" x14ac:dyDescent="0.15">
      <c r="C500" s="113"/>
    </row>
    <row r="501" spans="3:3" ht="15.75" customHeight="1" x14ac:dyDescent="0.15">
      <c r="C501" s="113"/>
    </row>
    <row r="502" spans="3:3" ht="15.75" customHeight="1" x14ac:dyDescent="0.15">
      <c r="C502" s="113"/>
    </row>
    <row r="503" spans="3:3" ht="15.75" customHeight="1" x14ac:dyDescent="0.15">
      <c r="C503" s="113"/>
    </row>
    <row r="504" spans="3:3" ht="15.75" customHeight="1" x14ac:dyDescent="0.15">
      <c r="C504" s="113"/>
    </row>
    <row r="505" spans="3:3" ht="15.75" customHeight="1" x14ac:dyDescent="0.15">
      <c r="C505" s="113"/>
    </row>
    <row r="506" spans="3:3" ht="15.75" customHeight="1" x14ac:dyDescent="0.15">
      <c r="C506" s="113"/>
    </row>
    <row r="507" spans="3:3" ht="15.75" customHeight="1" x14ac:dyDescent="0.15">
      <c r="C507" s="113"/>
    </row>
    <row r="508" spans="3:3" ht="15.75" customHeight="1" x14ac:dyDescent="0.15">
      <c r="C508" s="113"/>
    </row>
    <row r="509" spans="3:3" ht="15.75" customHeight="1" x14ac:dyDescent="0.15">
      <c r="C509" s="113"/>
    </row>
    <row r="510" spans="3:3" ht="15.75" customHeight="1" x14ac:dyDescent="0.15">
      <c r="C510" s="113"/>
    </row>
    <row r="511" spans="3:3" ht="15.75" customHeight="1" x14ac:dyDescent="0.15">
      <c r="C511" s="113"/>
    </row>
    <row r="512" spans="3:3" ht="15.75" customHeight="1" x14ac:dyDescent="0.15">
      <c r="C512" s="113"/>
    </row>
    <row r="513" spans="3:3" ht="15.75" customHeight="1" x14ac:dyDescent="0.15">
      <c r="C513" s="113"/>
    </row>
    <row r="514" spans="3:3" ht="15.75" customHeight="1" x14ac:dyDescent="0.15">
      <c r="C514" s="113"/>
    </row>
    <row r="515" spans="3:3" ht="15.75" customHeight="1" x14ac:dyDescent="0.15">
      <c r="C515" s="113"/>
    </row>
    <row r="516" spans="3:3" ht="15.75" customHeight="1" x14ac:dyDescent="0.15">
      <c r="C516" s="113"/>
    </row>
    <row r="517" spans="3:3" ht="15.75" customHeight="1" x14ac:dyDescent="0.15">
      <c r="C517" s="113"/>
    </row>
    <row r="518" spans="3:3" ht="15.75" customHeight="1" x14ac:dyDescent="0.15">
      <c r="C518" s="113"/>
    </row>
    <row r="519" spans="3:3" ht="15.75" customHeight="1" x14ac:dyDescent="0.15">
      <c r="C519" s="113"/>
    </row>
    <row r="520" spans="3:3" ht="15.75" customHeight="1" x14ac:dyDescent="0.15">
      <c r="C520" s="113"/>
    </row>
    <row r="521" spans="3:3" ht="15.75" customHeight="1" x14ac:dyDescent="0.15">
      <c r="C521" s="113"/>
    </row>
    <row r="522" spans="3:3" ht="15.75" customHeight="1" x14ac:dyDescent="0.15">
      <c r="C522" s="113"/>
    </row>
    <row r="523" spans="3:3" ht="15.75" customHeight="1" x14ac:dyDescent="0.15">
      <c r="C523" s="113"/>
    </row>
    <row r="524" spans="3:3" ht="15.75" customHeight="1" x14ac:dyDescent="0.15">
      <c r="C524" s="113"/>
    </row>
    <row r="525" spans="3:3" ht="15.75" customHeight="1" x14ac:dyDescent="0.15">
      <c r="C525" s="113"/>
    </row>
    <row r="526" spans="3:3" ht="15.75" customHeight="1" x14ac:dyDescent="0.15">
      <c r="C526" s="113"/>
    </row>
    <row r="527" spans="3:3" ht="15.75" customHeight="1" x14ac:dyDescent="0.15">
      <c r="C527" s="113"/>
    </row>
    <row r="528" spans="3:3" ht="15.75" customHeight="1" x14ac:dyDescent="0.15">
      <c r="C528" s="113"/>
    </row>
    <row r="529" spans="3:3" ht="15.75" customHeight="1" x14ac:dyDescent="0.15">
      <c r="C529" s="113"/>
    </row>
    <row r="530" spans="3:3" ht="15.75" customHeight="1" x14ac:dyDescent="0.15">
      <c r="C530" s="113"/>
    </row>
    <row r="531" spans="3:3" ht="15.75" customHeight="1" x14ac:dyDescent="0.15">
      <c r="C531" s="113"/>
    </row>
    <row r="532" spans="3:3" ht="15.75" customHeight="1" x14ac:dyDescent="0.15">
      <c r="C532" s="113"/>
    </row>
    <row r="533" spans="3:3" ht="15.75" customHeight="1" x14ac:dyDescent="0.15">
      <c r="C533" s="113"/>
    </row>
    <row r="534" spans="3:3" ht="15.75" customHeight="1" x14ac:dyDescent="0.15">
      <c r="C534" s="113"/>
    </row>
    <row r="535" spans="3:3" ht="15.75" customHeight="1" x14ac:dyDescent="0.15">
      <c r="C535" s="113"/>
    </row>
    <row r="536" spans="3:3" ht="15.75" customHeight="1" x14ac:dyDescent="0.15">
      <c r="C536" s="113"/>
    </row>
    <row r="537" spans="3:3" ht="15.75" customHeight="1" x14ac:dyDescent="0.15">
      <c r="C537" s="113"/>
    </row>
    <row r="538" spans="3:3" ht="15.75" customHeight="1" x14ac:dyDescent="0.15">
      <c r="C538" s="113"/>
    </row>
    <row r="539" spans="3:3" ht="15.75" customHeight="1" x14ac:dyDescent="0.15">
      <c r="C539" s="113"/>
    </row>
    <row r="540" spans="3:3" ht="15.75" customHeight="1" x14ac:dyDescent="0.15">
      <c r="C540" s="113"/>
    </row>
    <row r="541" spans="3:3" ht="15.75" customHeight="1" x14ac:dyDescent="0.15">
      <c r="C541" s="113"/>
    </row>
    <row r="542" spans="3:3" ht="15.75" customHeight="1" x14ac:dyDescent="0.15">
      <c r="C542" s="113"/>
    </row>
    <row r="543" spans="3:3" ht="15.75" customHeight="1" x14ac:dyDescent="0.15">
      <c r="C543" s="113"/>
    </row>
    <row r="544" spans="3:3" ht="15.75" customHeight="1" x14ac:dyDescent="0.15">
      <c r="C544" s="113"/>
    </row>
    <row r="545" spans="3:3" ht="15.75" customHeight="1" x14ac:dyDescent="0.15">
      <c r="C545" s="113"/>
    </row>
    <row r="546" spans="3:3" ht="15.75" customHeight="1" x14ac:dyDescent="0.15">
      <c r="C546" s="113"/>
    </row>
    <row r="547" spans="3:3" ht="15.75" customHeight="1" x14ac:dyDescent="0.15">
      <c r="C547" s="113"/>
    </row>
    <row r="548" spans="3:3" ht="15.75" customHeight="1" x14ac:dyDescent="0.15">
      <c r="C548" s="113"/>
    </row>
    <row r="549" spans="3:3" ht="15.75" customHeight="1" x14ac:dyDescent="0.15">
      <c r="C549" s="113"/>
    </row>
    <row r="550" spans="3:3" ht="15.75" customHeight="1" x14ac:dyDescent="0.15">
      <c r="C550" s="113"/>
    </row>
    <row r="551" spans="3:3" ht="15.75" customHeight="1" x14ac:dyDescent="0.15">
      <c r="C551" s="113"/>
    </row>
    <row r="552" spans="3:3" ht="15.75" customHeight="1" x14ac:dyDescent="0.15">
      <c r="C552" s="113"/>
    </row>
    <row r="553" spans="3:3" ht="15.75" customHeight="1" x14ac:dyDescent="0.15">
      <c r="C553" s="113"/>
    </row>
    <row r="554" spans="3:3" ht="15.75" customHeight="1" x14ac:dyDescent="0.15">
      <c r="C554" s="113"/>
    </row>
    <row r="555" spans="3:3" ht="15.75" customHeight="1" x14ac:dyDescent="0.15">
      <c r="C555" s="113"/>
    </row>
    <row r="556" spans="3:3" ht="15.75" customHeight="1" x14ac:dyDescent="0.15">
      <c r="C556" s="113"/>
    </row>
    <row r="557" spans="3:3" ht="15.75" customHeight="1" x14ac:dyDescent="0.15">
      <c r="C557" s="113"/>
    </row>
    <row r="558" spans="3:3" ht="15.75" customHeight="1" x14ac:dyDescent="0.15">
      <c r="C558" s="113"/>
    </row>
    <row r="559" spans="3:3" ht="15.75" customHeight="1" x14ac:dyDescent="0.15">
      <c r="C559" s="113"/>
    </row>
    <row r="560" spans="3:3" ht="15.75" customHeight="1" x14ac:dyDescent="0.15">
      <c r="C560" s="113"/>
    </row>
    <row r="561" spans="3:3" ht="15.75" customHeight="1" x14ac:dyDescent="0.15">
      <c r="C561" s="113"/>
    </row>
    <row r="562" spans="3:3" ht="15.75" customHeight="1" x14ac:dyDescent="0.15">
      <c r="C562" s="113"/>
    </row>
    <row r="563" spans="3:3" ht="15.75" customHeight="1" x14ac:dyDescent="0.15">
      <c r="C563" s="113"/>
    </row>
    <row r="564" spans="3:3" ht="15.75" customHeight="1" x14ac:dyDescent="0.15">
      <c r="C564" s="113"/>
    </row>
    <row r="565" spans="3:3" ht="15.75" customHeight="1" x14ac:dyDescent="0.15">
      <c r="C565" s="113"/>
    </row>
    <row r="566" spans="3:3" ht="15.75" customHeight="1" x14ac:dyDescent="0.15">
      <c r="C566" s="113"/>
    </row>
    <row r="567" spans="3:3" ht="15.75" customHeight="1" x14ac:dyDescent="0.15">
      <c r="C567" s="113"/>
    </row>
    <row r="568" spans="3:3" ht="15.75" customHeight="1" x14ac:dyDescent="0.15">
      <c r="C568" s="113"/>
    </row>
    <row r="569" spans="3:3" ht="15.75" customHeight="1" x14ac:dyDescent="0.15">
      <c r="C569" s="113"/>
    </row>
    <row r="570" spans="3:3" ht="15.75" customHeight="1" x14ac:dyDescent="0.15">
      <c r="C570" s="113"/>
    </row>
    <row r="571" spans="3:3" ht="15.75" customHeight="1" x14ac:dyDescent="0.15">
      <c r="C571" s="113"/>
    </row>
    <row r="572" spans="3:3" ht="15.75" customHeight="1" x14ac:dyDescent="0.15">
      <c r="C572" s="113"/>
    </row>
    <row r="573" spans="3:3" ht="15.75" customHeight="1" x14ac:dyDescent="0.15">
      <c r="C573" s="113"/>
    </row>
    <row r="574" spans="3:3" ht="15.75" customHeight="1" x14ac:dyDescent="0.15">
      <c r="C574" s="113"/>
    </row>
    <row r="575" spans="3:3" ht="15.75" customHeight="1" x14ac:dyDescent="0.15">
      <c r="C575" s="113"/>
    </row>
    <row r="576" spans="3:3" ht="15.75" customHeight="1" x14ac:dyDescent="0.15">
      <c r="C576" s="113"/>
    </row>
    <row r="577" spans="3:3" ht="15.75" customHeight="1" x14ac:dyDescent="0.15">
      <c r="C577" s="113"/>
    </row>
    <row r="578" spans="3:3" ht="15.75" customHeight="1" x14ac:dyDescent="0.15">
      <c r="C578" s="113"/>
    </row>
    <row r="579" spans="3:3" ht="15.75" customHeight="1" x14ac:dyDescent="0.15">
      <c r="C579" s="113"/>
    </row>
    <row r="580" spans="3:3" ht="15.75" customHeight="1" x14ac:dyDescent="0.15">
      <c r="C580" s="113"/>
    </row>
    <row r="581" spans="3:3" ht="15.75" customHeight="1" x14ac:dyDescent="0.15">
      <c r="C581" s="113"/>
    </row>
    <row r="582" spans="3:3" ht="15.75" customHeight="1" x14ac:dyDescent="0.15">
      <c r="C582" s="113"/>
    </row>
    <row r="583" spans="3:3" ht="15.75" customHeight="1" x14ac:dyDescent="0.15">
      <c r="C583" s="113"/>
    </row>
    <row r="584" spans="3:3" ht="15.75" customHeight="1" x14ac:dyDescent="0.15">
      <c r="C584" s="113"/>
    </row>
    <row r="585" spans="3:3" ht="15.75" customHeight="1" x14ac:dyDescent="0.15">
      <c r="C585" s="113"/>
    </row>
    <row r="586" spans="3:3" ht="15.75" customHeight="1" x14ac:dyDescent="0.15">
      <c r="C586" s="113"/>
    </row>
    <row r="587" spans="3:3" ht="15.75" customHeight="1" x14ac:dyDescent="0.15">
      <c r="C587" s="113"/>
    </row>
    <row r="588" spans="3:3" ht="15.75" customHeight="1" x14ac:dyDescent="0.15">
      <c r="C588" s="113"/>
    </row>
    <row r="589" spans="3:3" ht="15.75" customHeight="1" x14ac:dyDescent="0.15">
      <c r="C589" s="113"/>
    </row>
    <row r="590" spans="3:3" ht="15.75" customHeight="1" x14ac:dyDescent="0.15">
      <c r="C590" s="113"/>
    </row>
    <row r="591" spans="3:3" ht="15.75" customHeight="1" x14ac:dyDescent="0.15">
      <c r="C591" s="113"/>
    </row>
    <row r="592" spans="3:3" ht="15.75" customHeight="1" x14ac:dyDescent="0.15">
      <c r="C592" s="113"/>
    </row>
    <row r="593" spans="3:3" ht="15.75" customHeight="1" x14ac:dyDescent="0.15">
      <c r="C593" s="113"/>
    </row>
    <row r="594" spans="3:3" ht="15.75" customHeight="1" x14ac:dyDescent="0.15">
      <c r="C594" s="113"/>
    </row>
    <row r="595" spans="3:3" ht="15.75" customHeight="1" x14ac:dyDescent="0.15">
      <c r="C595" s="113"/>
    </row>
    <row r="596" spans="3:3" ht="15.75" customHeight="1" x14ac:dyDescent="0.15">
      <c r="C596" s="113"/>
    </row>
    <row r="597" spans="3:3" ht="15.75" customHeight="1" x14ac:dyDescent="0.15">
      <c r="C597" s="113"/>
    </row>
    <row r="598" spans="3:3" ht="15.75" customHeight="1" x14ac:dyDescent="0.15">
      <c r="C598" s="113"/>
    </row>
    <row r="599" spans="3:3" ht="15.75" customHeight="1" x14ac:dyDescent="0.15">
      <c r="C599" s="113"/>
    </row>
    <row r="600" spans="3:3" ht="15.75" customHeight="1" x14ac:dyDescent="0.15">
      <c r="C600" s="113"/>
    </row>
    <row r="601" spans="3:3" ht="15.75" customHeight="1" x14ac:dyDescent="0.15">
      <c r="C601" s="113"/>
    </row>
    <row r="602" spans="3:3" ht="15.75" customHeight="1" x14ac:dyDescent="0.15">
      <c r="C602" s="113"/>
    </row>
    <row r="603" spans="3:3" ht="15.75" customHeight="1" x14ac:dyDescent="0.15">
      <c r="C603" s="113"/>
    </row>
    <row r="604" spans="3:3" ht="15.75" customHeight="1" x14ac:dyDescent="0.15">
      <c r="C604" s="113"/>
    </row>
    <row r="605" spans="3:3" ht="15.75" customHeight="1" x14ac:dyDescent="0.15">
      <c r="C605" s="113"/>
    </row>
    <row r="606" spans="3:3" ht="15.75" customHeight="1" x14ac:dyDescent="0.15">
      <c r="C606" s="113"/>
    </row>
    <row r="607" spans="3:3" ht="15.75" customHeight="1" x14ac:dyDescent="0.15">
      <c r="C607" s="113"/>
    </row>
    <row r="608" spans="3:3" ht="15.75" customHeight="1" x14ac:dyDescent="0.15">
      <c r="C608" s="113"/>
    </row>
    <row r="609" spans="3:3" ht="15.75" customHeight="1" x14ac:dyDescent="0.15">
      <c r="C609" s="113"/>
    </row>
    <row r="610" spans="3:3" ht="15.75" customHeight="1" x14ac:dyDescent="0.15">
      <c r="C610" s="113"/>
    </row>
    <row r="611" spans="3:3" ht="15.75" customHeight="1" x14ac:dyDescent="0.15">
      <c r="C611" s="113"/>
    </row>
    <row r="612" spans="3:3" ht="15.75" customHeight="1" x14ac:dyDescent="0.15">
      <c r="C612" s="113"/>
    </row>
    <row r="613" spans="3:3" ht="15.75" customHeight="1" x14ac:dyDescent="0.15">
      <c r="C613" s="113"/>
    </row>
    <row r="614" spans="3:3" ht="15.75" customHeight="1" x14ac:dyDescent="0.15">
      <c r="C614" s="113"/>
    </row>
    <row r="615" spans="3:3" ht="15.75" customHeight="1" x14ac:dyDescent="0.15">
      <c r="C615" s="113"/>
    </row>
    <row r="616" spans="3:3" ht="15.75" customHeight="1" x14ac:dyDescent="0.15">
      <c r="C616" s="113"/>
    </row>
    <row r="617" spans="3:3" ht="15.75" customHeight="1" x14ac:dyDescent="0.15">
      <c r="C617" s="113"/>
    </row>
    <row r="618" spans="3:3" ht="15.75" customHeight="1" x14ac:dyDescent="0.15">
      <c r="C618" s="113"/>
    </row>
    <row r="619" spans="3:3" ht="15.75" customHeight="1" x14ac:dyDescent="0.15">
      <c r="C619" s="113"/>
    </row>
    <row r="620" spans="3:3" ht="15.75" customHeight="1" x14ac:dyDescent="0.15">
      <c r="C620" s="113"/>
    </row>
    <row r="621" spans="3:3" ht="15.75" customHeight="1" x14ac:dyDescent="0.15">
      <c r="C621" s="113"/>
    </row>
    <row r="622" spans="3:3" ht="15.75" customHeight="1" x14ac:dyDescent="0.15">
      <c r="C622" s="113"/>
    </row>
    <row r="623" spans="3:3" ht="15.75" customHeight="1" x14ac:dyDescent="0.15">
      <c r="C623" s="113"/>
    </row>
    <row r="624" spans="3:3" ht="15.75" customHeight="1" x14ac:dyDescent="0.15">
      <c r="C624" s="113"/>
    </row>
    <row r="625" spans="3:3" ht="15.75" customHeight="1" x14ac:dyDescent="0.15">
      <c r="C625" s="113"/>
    </row>
    <row r="626" spans="3:3" ht="15.75" customHeight="1" x14ac:dyDescent="0.15">
      <c r="C626" s="113"/>
    </row>
    <row r="627" spans="3:3" ht="15.75" customHeight="1" x14ac:dyDescent="0.15">
      <c r="C627" s="113"/>
    </row>
    <row r="628" spans="3:3" ht="15.75" customHeight="1" x14ac:dyDescent="0.15">
      <c r="C628" s="113"/>
    </row>
    <row r="629" spans="3:3" ht="15.75" customHeight="1" x14ac:dyDescent="0.15">
      <c r="C629" s="113"/>
    </row>
    <row r="630" spans="3:3" ht="15.75" customHeight="1" x14ac:dyDescent="0.15">
      <c r="C630" s="113"/>
    </row>
    <row r="631" spans="3:3" ht="15.75" customHeight="1" x14ac:dyDescent="0.15">
      <c r="C631" s="113"/>
    </row>
    <row r="632" spans="3:3" ht="15.75" customHeight="1" x14ac:dyDescent="0.15">
      <c r="C632" s="113"/>
    </row>
    <row r="633" spans="3:3" ht="15.75" customHeight="1" x14ac:dyDescent="0.15">
      <c r="C633" s="113"/>
    </row>
    <row r="634" spans="3:3" ht="15.75" customHeight="1" x14ac:dyDescent="0.15">
      <c r="C634" s="113"/>
    </row>
    <row r="635" spans="3:3" ht="15.75" customHeight="1" x14ac:dyDescent="0.15">
      <c r="C635" s="113"/>
    </row>
    <row r="636" spans="3:3" ht="15.75" customHeight="1" x14ac:dyDescent="0.15">
      <c r="C636" s="113"/>
    </row>
    <row r="637" spans="3:3" ht="15.75" customHeight="1" x14ac:dyDescent="0.15">
      <c r="C637" s="113"/>
    </row>
    <row r="638" spans="3:3" ht="15.75" customHeight="1" x14ac:dyDescent="0.15">
      <c r="C638" s="113"/>
    </row>
    <row r="639" spans="3:3" ht="15.75" customHeight="1" x14ac:dyDescent="0.15">
      <c r="C639" s="113"/>
    </row>
    <row r="640" spans="3:3" ht="15.75" customHeight="1" x14ac:dyDescent="0.15">
      <c r="C640" s="113"/>
    </row>
    <row r="641" spans="3:3" ht="15.75" customHeight="1" x14ac:dyDescent="0.15">
      <c r="C641" s="113"/>
    </row>
    <row r="642" spans="3:3" ht="15.75" customHeight="1" x14ac:dyDescent="0.15">
      <c r="C642" s="113"/>
    </row>
    <row r="643" spans="3:3" ht="15.75" customHeight="1" x14ac:dyDescent="0.15">
      <c r="C643" s="113"/>
    </row>
    <row r="644" spans="3:3" ht="15.75" customHeight="1" x14ac:dyDescent="0.15">
      <c r="C644" s="113"/>
    </row>
    <row r="645" spans="3:3" ht="15.75" customHeight="1" x14ac:dyDescent="0.15">
      <c r="C645" s="113"/>
    </row>
    <row r="646" spans="3:3" ht="15.75" customHeight="1" x14ac:dyDescent="0.15">
      <c r="C646" s="113"/>
    </row>
    <row r="647" spans="3:3" ht="15.75" customHeight="1" x14ac:dyDescent="0.15">
      <c r="C647" s="113"/>
    </row>
    <row r="648" spans="3:3" ht="15.75" customHeight="1" x14ac:dyDescent="0.15">
      <c r="C648" s="113"/>
    </row>
    <row r="649" spans="3:3" ht="15.75" customHeight="1" x14ac:dyDescent="0.15">
      <c r="C649" s="113"/>
    </row>
    <row r="650" spans="3:3" ht="15.75" customHeight="1" x14ac:dyDescent="0.15">
      <c r="C650" s="113"/>
    </row>
    <row r="651" spans="3:3" ht="15.75" customHeight="1" x14ac:dyDescent="0.15">
      <c r="C651" s="113"/>
    </row>
    <row r="652" spans="3:3" ht="15.75" customHeight="1" x14ac:dyDescent="0.15">
      <c r="C652" s="113"/>
    </row>
    <row r="653" spans="3:3" ht="15.75" customHeight="1" x14ac:dyDescent="0.15">
      <c r="C653" s="113"/>
    </row>
    <row r="654" spans="3:3" ht="15.75" customHeight="1" x14ac:dyDescent="0.15">
      <c r="C654" s="113"/>
    </row>
    <row r="655" spans="3:3" ht="15.75" customHeight="1" x14ac:dyDescent="0.15">
      <c r="C655" s="113"/>
    </row>
    <row r="656" spans="3:3" ht="15.75" customHeight="1" x14ac:dyDescent="0.15">
      <c r="C656" s="113"/>
    </row>
    <row r="657" spans="3:3" ht="15.75" customHeight="1" x14ac:dyDescent="0.15">
      <c r="C657" s="113"/>
    </row>
    <row r="658" spans="3:3" ht="15.75" customHeight="1" x14ac:dyDescent="0.15">
      <c r="C658" s="113"/>
    </row>
    <row r="659" spans="3:3" ht="15.75" customHeight="1" x14ac:dyDescent="0.15">
      <c r="C659" s="113"/>
    </row>
    <row r="660" spans="3:3" ht="15.75" customHeight="1" x14ac:dyDescent="0.15">
      <c r="C660" s="113"/>
    </row>
    <row r="661" spans="3:3" ht="15.75" customHeight="1" x14ac:dyDescent="0.15">
      <c r="C661" s="113"/>
    </row>
    <row r="662" spans="3:3" ht="15.75" customHeight="1" x14ac:dyDescent="0.15">
      <c r="C662" s="113"/>
    </row>
    <row r="663" spans="3:3" ht="15.75" customHeight="1" x14ac:dyDescent="0.15">
      <c r="C663" s="113"/>
    </row>
    <row r="664" spans="3:3" ht="15.75" customHeight="1" x14ac:dyDescent="0.15">
      <c r="C664" s="113"/>
    </row>
    <row r="665" spans="3:3" ht="15.75" customHeight="1" x14ac:dyDescent="0.15">
      <c r="C665" s="113"/>
    </row>
    <row r="666" spans="3:3" ht="15.75" customHeight="1" x14ac:dyDescent="0.15">
      <c r="C666" s="113"/>
    </row>
    <row r="667" spans="3:3" ht="15.75" customHeight="1" x14ac:dyDescent="0.15">
      <c r="C667" s="113"/>
    </row>
    <row r="668" spans="3:3" ht="15.75" customHeight="1" x14ac:dyDescent="0.15">
      <c r="C668" s="113"/>
    </row>
    <row r="669" spans="3:3" ht="15.75" customHeight="1" x14ac:dyDescent="0.15">
      <c r="C669" s="113"/>
    </row>
    <row r="670" spans="3:3" ht="15.75" customHeight="1" x14ac:dyDescent="0.15">
      <c r="C670" s="113"/>
    </row>
    <row r="671" spans="3:3" ht="15.75" customHeight="1" x14ac:dyDescent="0.15">
      <c r="C671" s="113"/>
    </row>
    <row r="672" spans="3:3" ht="15.75" customHeight="1" x14ac:dyDescent="0.15">
      <c r="C672" s="113"/>
    </row>
    <row r="673" spans="3:3" ht="15.75" customHeight="1" x14ac:dyDescent="0.15">
      <c r="C673" s="113"/>
    </row>
    <row r="674" spans="3:3" ht="15.75" customHeight="1" x14ac:dyDescent="0.15">
      <c r="C674" s="113"/>
    </row>
    <row r="675" spans="3:3" ht="15.75" customHeight="1" x14ac:dyDescent="0.15">
      <c r="C675" s="113"/>
    </row>
    <row r="676" spans="3:3" ht="15.75" customHeight="1" x14ac:dyDescent="0.15">
      <c r="C676" s="113"/>
    </row>
    <row r="677" spans="3:3" ht="15.75" customHeight="1" x14ac:dyDescent="0.15">
      <c r="C677" s="113"/>
    </row>
    <row r="678" spans="3:3" ht="15.75" customHeight="1" x14ac:dyDescent="0.15">
      <c r="C678" s="113"/>
    </row>
    <row r="679" spans="3:3" ht="15.75" customHeight="1" x14ac:dyDescent="0.15">
      <c r="C679" s="113"/>
    </row>
    <row r="680" spans="3:3" ht="15.75" customHeight="1" x14ac:dyDescent="0.15">
      <c r="C680" s="113"/>
    </row>
    <row r="681" spans="3:3" ht="15.75" customHeight="1" x14ac:dyDescent="0.15">
      <c r="C681" s="113"/>
    </row>
    <row r="682" spans="3:3" ht="15.75" customHeight="1" x14ac:dyDescent="0.15">
      <c r="C682" s="113"/>
    </row>
    <row r="683" spans="3:3" ht="15.75" customHeight="1" x14ac:dyDescent="0.15">
      <c r="C683" s="113"/>
    </row>
    <row r="684" spans="3:3" ht="15.75" customHeight="1" x14ac:dyDescent="0.15">
      <c r="C684" s="113"/>
    </row>
    <row r="685" spans="3:3" ht="15.75" customHeight="1" x14ac:dyDescent="0.15">
      <c r="C685" s="113"/>
    </row>
    <row r="686" spans="3:3" ht="15.75" customHeight="1" x14ac:dyDescent="0.15">
      <c r="C686" s="113"/>
    </row>
    <row r="687" spans="3:3" ht="15.75" customHeight="1" x14ac:dyDescent="0.15">
      <c r="C687" s="113"/>
    </row>
    <row r="688" spans="3:3" ht="15.75" customHeight="1" x14ac:dyDescent="0.15">
      <c r="C688" s="113"/>
    </row>
    <row r="689" spans="3:3" ht="15.75" customHeight="1" x14ac:dyDescent="0.15">
      <c r="C689" s="113"/>
    </row>
    <row r="690" spans="3:3" ht="15.75" customHeight="1" x14ac:dyDescent="0.15">
      <c r="C690" s="113"/>
    </row>
    <row r="691" spans="3:3" ht="15.75" customHeight="1" x14ac:dyDescent="0.15">
      <c r="C691" s="113"/>
    </row>
    <row r="692" spans="3:3" ht="15.75" customHeight="1" x14ac:dyDescent="0.15">
      <c r="C692" s="113"/>
    </row>
    <row r="693" spans="3:3" ht="15.75" customHeight="1" x14ac:dyDescent="0.15">
      <c r="C693" s="113"/>
    </row>
    <row r="694" spans="3:3" ht="15.75" customHeight="1" x14ac:dyDescent="0.15">
      <c r="C694" s="113"/>
    </row>
    <row r="695" spans="3:3" ht="15.75" customHeight="1" x14ac:dyDescent="0.15">
      <c r="C695" s="113"/>
    </row>
    <row r="696" spans="3:3" ht="15.75" customHeight="1" x14ac:dyDescent="0.15">
      <c r="C696" s="113"/>
    </row>
    <row r="697" spans="3:3" ht="15.75" customHeight="1" x14ac:dyDescent="0.15">
      <c r="C697" s="113"/>
    </row>
    <row r="698" spans="3:3" ht="15.75" customHeight="1" x14ac:dyDescent="0.15">
      <c r="C698" s="113"/>
    </row>
    <row r="699" spans="3:3" ht="15.75" customHeight="1" x14ac:dyDescent="0.15">
      <c r="C699" s="113"/>
    </row>
    <row r="700" spans="3:3" ht="15.75" customHeight="1" x14ac:dyDescent="0.15">
      <c r="C700" s="113"/>
    </row>
    <row r="701" spans="3:3" ht="15.75" customHeight="1" x14ac:dyDescent="0.15">
      <c r="C701" s="113"/>
    </row>
    <row r="702" spans="3:3" ht="15.75" customHeight="1" x14ac:dyDescent="0.15">
      <c r="C702" s="113"/>
    </row>
    <row r="703" spans="3:3" ht="15.75" customHeight="1" x14ac:dyDescent="0.15">
      <c r="C703" s="113"/>
    </row>
    <row r="704" spans="3:3" ht="15.75" customHeight="1" x14ac:dyDescent="0.15">
      <c r="C704" s="113"/>
    </row>
    <row r="705" spans="3:3" ht="15.75" customHeight="1" x14ac:dyDescent="0.15">
      <c r="C705" s="113"/>
    </row>
    <row r="706" spans="3:3" ht="15.75" customHeight="1" x14ac:dyDescent="0.15">
      <c r="C706" s="113"/>
    </row>
    <row r="707" spans="3:3" ht="15.75" customHeight="1" x14ac:dyDescent="0.15">
      <c r="C707" s="113"/>
    </row>
    <row r="708" spans="3:3" ht="15.75" customHeight="1" x14ac:dyDescent="0.15">
      <c r="C708" s="113"/>
    </row>
    <row r="709" spans="3:3" ht="15.75" customHeight="1" x14ac:dyDescent="0.15">
      <c r="C709" s="113"/>
    </row>
    <row r="710" spans="3:3" ht="15.75" customHeight="1" x14ac:dyDescent="0.15">
      <c r="C710" s="113"/>
    </row>
    <row r="711" spans="3:3" ht="15.75" customHeight="1" x14ac:dyDescent="0.15">
      <c r="C711" s="113"/>
    </row>
    <row r="712" spans="3:3" ht="15.75" customHeight="1" x14ac:dyDescent="0.15">
      <c r="C712" s="113"/>
    </row>
    <row r="713" spans="3:3" ht="15.75" customHeight="1" x14ac:dyDescent="0.15">
      <c r="C713" s="113"/>
    </row>
    <row r="714" spans="3:3" ht="15.75" customHeight="1" x14ac:dyDescent="0.15">
      <c r="C714" s="113"/>
    </row>
    <row r="715" spans="3:3" ht="15.75" customHeight="1" x14ac:dyDescent="0.15">
      <c r="C715" s="113"/>
    </row>
    <row r="716" spans="3:3" ht="15.75" customHeight="1" x14ac:dyDescent="0.15">
      <c r="C716" s="113"/>
    </row>
    <row r="717" spans="3:3" ht="15.75" customHeight="1" x14ac:dyDescent="0.15">
      <c r="C717" s="113"/>
    </row>
    <row r="718" spans="3:3" ht="15.75" customHeight="1" x14ac:dyDescent="0.15">
      <c r="C718" s="113"/>
    </row>
    <row r="719" spans="3:3" ht="15.75" customHeight="1" x14ac:dyDescent="0.15">
      <c r="C719" s="113"/>
    </row>
    <row r="720" spans="3:3" ht="15.75" customHeight="1" x14ac:dyDescent="0.15">
      <c r="C720" s="113"/>
    </row>
    <row r="721" spans="3:3" ht="15.75" customHeight="1" x14ac:dyDescent="0.15">
      <c r="C721" s="113"/>
    </row>
    <row r="722" spans="3:3" ht="15.75" customHeight="1" x14ac:dyDescent="0.15">
      <c r="C722" s="113"/>
    </row>
    <row r="723" spans="3:3" ht="15.75" customHeight="1" x14ac:dyDescent="0.15">
      <c r="C723" s="113"/>
    </row>
    <row r="724" spans="3:3" ht="15.75" customHeight="1" x14ac:dyDescent="0.15">
      <c r="C724" s="113"/>
    </row>
    <row r="725" spans="3:3" ht="15.75" customHeight="1" x14ac:dyDescent="0.15">
      <c r="C725" s="113"/>
    </row>
    <row r="726" spans="3:3" ht="15.75" customHeight="1" x14ac:dyDescent="0.15">
      <c r="C726" s="113"/>
    </row>
    <row r="727" spans="3:3" ht="15.75" customHeight="1" x14ac:dyDescent="0.15">
      <c r="C727" s="113"/>
    </row>
    <row r="728" spans="3:3" ht="15.75" customHeight="1" x14ac:dyDescent="0.15">
      <c r="C728" s="113"/>
    </row>
    <row r="729" spans="3:3" ht="15.75" customHeight="1" x14ac:dyDescent="0.15">
      <c r="C729" s="113"/>
    </row>
    <row r="730" spans="3:3" ht="15.75" customHeight="1" x14ac:dyDescent="0.15">
      <c r="C730" s="113"/>
    </row>
    <row r="731" spans="3:3" ht="15.75" customHeight="1" x14ac:dyDescent="0.15">
      <c r="C731" s="113"/>
    </row>
    <row r="732" spans="3:3" ht="15.75" customHeight="1" x14ac:dyDescent="0.15">
      <c r="C732" s="113"/>
    </row>
    <row r="733" spans="3:3" ht="15.75" customHeight="1" x14ac:dyDescent="0.15">
      <c r="C733" s="113"/>
    </row>
    <row r="734" spans="3:3" ht="15.75" customHeight="1" x14ac:dyDescent="0.15">
      <c r="C734" s="113"/>
    </row>
    <row r="735" spans="3:3" ht="15.75" customHeight="1" x14ac:dyDescent="0.15">
      <c r="C735" s="113"/>
    </row>
    <row r="736" spans="3:3" ht="15.75" customHeight="1" x14ac:dyDescent="0.15">
      <c r="C736" s="113"/>
    </row>
    <row r="737" spans="3:3" ht="15.75" customHeight="1" x14ac:dyDescent="0.15">
      <c r="C737" s="113"/>
    </row>
    <row r="738" spans="3:3" ht="15.75" customHeight="1" x14ac:dyDescent="0.15">
      <c r="C738" s="113"/>
    </row>
    <row r="739" spans="3:3" ht="15.75" customHeight="1" x14ac:dyDescent="0.15">
      <c r="C739" s="113"/>
    </row>
    <row r="740" spans="3:3" ht="15.75" customHeight="1" x14ac:dyDescent="0.15">
      <c r="C740" s="113"/>
    </row>
    <row r="741" spans="3:3" ht="15.75" customHeight="1" x14ac:dyDescent="0.15">
      <c r="C741" s="113"/>
    </row>
    <row r="742" spans="3:3" ht="15.75" customHeight="1" x14ac:dyDescent="0.15">
      <c r="C742" s="113"/>
    </row>
    <row r="743" spans="3:3" ht="15.75" customHeight="1" x14ac:dyDescent="0.15">
      <c r="C743" s="113"/>
    </row>
    <row r="744" spans="3:3" ht="15.75" customHeight="1" x14ac:dyDescent="0.15">
      <c r="C744" s="113"/>
    </row>
    <row r="745" spans="3:3" ht="15.75" customHeight="1" x14ac:dyDescent="0.15">
      <c r="C745" s="113"/>
    </row>
    <row r="746" spans="3:3" ht="15.75" customHeight="1" x14ac:dyDescent="0.15">
      <c r="C746" s="113"/>
    </row>
    <row r="747" spans="3:3" ht="15.75" customHeight="1" x14ac:dyDescent="0.15">
      <c r="C747" s="113"/>
    </row>
    <row r="748" spans="3:3" ht="15.75" customHeight="1" x14ac:dyDescent="0.15">
      <c r="C748" s="113"/>
    </row>
    <row r="749" spans="3:3" ht="15.75" customHeight="1" x14ac:dyDescent="0.15">
      <c r="C749" s="113"/>
    </row>
    <row r="750" spans="3:3" ht="15.75" customHeight="1" x14ac:dyDescent="0.15">
      <c r="C750" s="113"/>
    </row>
    <row r="751" spans="3:3" ht="15.75" customHeight="1" x14ac:dyDescent="0.15">
      <c r="C751" s="113"/>
    </row>
    <row r="752" spans="3:3" ht="15.75" customHeight="1" x14ac:dyDescent="0.15">
      <c r="C752" s="113"/>
    </row>
    <row r="753" spans="3:3" ht="15.75" customHeight="1" x14ac:dyDescent="0.15">
      <c r="C753" s="113"/>
    </row>
    <row r="754" spans="3:3" ht="15.75" customHeight="1" x14ac:dyDescent="0.15">
      <c r="C754" s="113"/>
    </row>
    <row r="755" spans="3:3" ht="15.75" customHeight="1" x14ac:dyDescent="0.15">
      <c r="C755" s="113"/>
    </row>
    <row r="756" spans="3:3" ht="15.75" customHeight="1" x14ac:dyDescent="0.15">
      <c r="C756" s="113"/>
    </row>
    <row r="757" spans="3:3" ht="15.75" customHeight="1" x14ac:dyDescent="0.15">
      <c r="C757" s="113"/>
    </row>
    <row r="758" spans="3:3" ht="15.75" customHeight="1" x14ac:dyDescent="0.15">
      <c r="C758" s="113"/>
    </row>
    <row r="759" spans="3:3" ht="15.75" customHeight="1" x14ac:dyDescent="0.15">
      <c r="C759" s="113"/>
    </row>
    <row r="760" spans="3:3" ht="15.75" customHeight="1" x14ac:dyDescent="0.15">
      <c r="C760" s="113"/>
    </row>
    <row r="761" spans="3:3" ht="15.75" customHeight="1" x14ac:dyDescent="0.15">
      <c r="C761" s="113"/>
    </row>
    <row r="762" spans="3:3" ht="15.75" customHeight="1" x14ac:dyDescent="0.15">
      <c r="C762" s="113"/>
    </row>
    <row r="763" spans="3:3" ht="15.75" customHeight="1" x14ac:dyDescent="0.15">
      <c r="C763" s="113"/>
    </row>
    <row r="764" spans="3:3" ht="15.75" customHeight="1" x14ac:dyDescent="0.15">
      <c r="C764" s="113"/>
    </row>
    <row r="765" spans="3:3" ht="15.75" customHeight="1" x14ac:dyDescent="0.15">
      <c r="C765" s="113"/>
    </row>
    <row r="766" spans="3:3" ht="15.75" customHeight="1" x14ac:dyDescent="0.15">
      <c r="C766" s="113"/>
    </row>
    <row r="767" spans="3:3" ht="15.75" customHeight="1" x14ac:dyDescent="0.15">
      <c r="C767" s="113"/>
    </row>
    <row r="768" spans="3:3" ht="15.75" customHeight="1" x14ac:dyDescent="0.15">
      <c r="C768" s="113"/>
    </row>
    <row r="769" spans="3:3" ht="15.75" customHeight="1" x14ac:dyDescent="0.15">
      <c r="C769" s="113"/>
    </row>
    <row r="770" spans="3:3" ht="15.75" customHeight="1" x14ac:dyDescent="0.15">
      <c r="C770" s="113"/>
    </row>
    <row r="771" spans="3:3" ht="15.75" customHeight="1" x14ac:dyDescent="0.15">
      <c r="C771" s="113"/>
    </row>
    <row r="772" spans="3:3" ht="15.75" customHeight="1" x14ac:dyDescent="0.15">
      <c r="C772" s="113"/>
    </row>
    <row r="773" spans="3:3" ht="15.75" customHeight="1" x14ac:dyDescent="0.15">
      <c r="C773" s="113"/>
    </row>
    <row r="774" spans="3:3" ht="15.75" customHeight="1" x14ac:dyDescent="0.15">
      <c r="C774" s="113"/>
    </row>
    <row r="775" spans="3:3" ht="15.75" customHeight="1" x14ac:dyDescent="0.15">
      <c r="C775" s="113"/>
    </row>
    <row r="776" spans="3:3" ht="15.75" customHeight="1" x14ac:dyDescent="0.15">
      <c r="C776" s="113"/>
    </row>
    <row r="777" spans="3:3" ht="15.75" customHeight="1" x14ac:dyDescent="0.15">
      <c r="C777" s="113"/>
    </row>
    <row r="778" spans="3:3" ht="15.75" customHeight="1" x14ac:dyDescent="0.15">
      <c r="C778" s="113"/>
    </row>
    <row r="779" spans="3:3" ht="15.75" customHeight="1" x14ac:dyDescent="0.15">
      <c r="C779" s="113"/>
    </row>
    <row r="780" spans="3:3" ht="15.75" customHeight="1" x14ac:dyDescent="0.15">
      <c r="C780" s="113"/>
    </row>
    <row r="781" spans="3:3" ht="15.75" customHeight="1" x14ac:dyDescent="0.15">
      <c r="C781" s="113"/>
    </row>
    <row r="782" spans="3:3" ht="15.75" customHeight="1" x14ac:dyDescent="0.15">
      <c r="C782" s="113"/>
    </row>
    <row r="783" spans="3:3" ht="15.75" customHeight="1" x14ac:dyDescent="0.15">
      <c r="C783" s="113"/>
    </row>
    <row r="784" spans="3:3" ht="15.75" customHeight="1" x14ac:dyDescent="0.15">
      <c r="C784" s="113"/>
    </row>
    <row r="785" spans="3:3" ht="15.75" customHeight="1" x14ac:dyDescent="0.15">
      <c r="C785" s="113"/>
    </row>
    <row r="786" spans="3:3" ht="15.75" customHeight="1" x14ac:dyDescent="0.15">
      <c r="C786" s="113"/>
    </row>
    <row r="787" spans="3:3" ht="15.75" customHeight="1" x14ac:dyDescent="0.15">
      <c r="C787" s="113"/>
    </row>
    <row r="788" spans="3:3" ht="15.75" customHeight="1" x14ac:dyDescent="0.15">
      <c r="C788" s="113"/>
    </row>
    <row r="789" spans="3:3" ht="15.75" customHeight="1" x14ac:dyDescent="0.15">
      <c r="C789" s="113"/>
    </row>
    <row r="790" spans="3:3" ht="15.75" customHeight="1" x14ac:dyDescent="0.15">
      <c r="C790" s="113"/>
    </row>
    <row r="791" spans="3:3" ht="15.75" customHeight="1" x14ac:dyDescent="0.15">
      <c r="C791" s="113"/>
    </row>
    <row r="792" spans="3:3" ht="15.75" customHeight="1" x14ac:dyDescent="0.15">
      <c r="C792" s="113"/>
    </row>
    <row r="793" spans="3:3" ht="15.75" customHeight="1" x14ac:dyDescent="0.15">
      <c r="C793" s="113"/>
    </row>
    <row r="794" spans="3:3" ht="15.75" customHeight="1" x14ac:dyDescent="0.15">
      <c r="C794" s="113"/>
    </row>
    <row r="795" spans="3:3" ht="15.75" customHeight="1" x14ac:dyDescent="0.15">
      <c r="C795" s="113"/>
    </row>
    <row r="796" spans="3:3" ht="15.75" customHeight="1" x14ac:dyDescent="0.15">
      <c r="C796" s="113"/>
    </row>
    <row r="797" spans="3:3" ht="15.75" customHeight="1" x14ac:dyDescent="0.15">
      <c r="C797" s="113"/>
    </row>
    <row r="798" spans="3:3" ht="15.75" customHeight="1" x14ac:dyDescent="0.15">
      <c r="C798" s="113"/>
    </row>
    <row r="799" spans="3:3" ht="15.75" customHeight="1" x14ac:dyDescent="0.15">
      <c r="C799" s="113"/>
    </row>
    <row r="800" spans="3:3" ht="15.75" customHeight="1" x14ac:dyDescent="0.15">
      <c r="C800" s="113"/>
    </row>
    <row r="801" spans="3:3" ht="15.75" customHeight="1" x14ac:dyDescent="0.15">
      <c r="C801" s="113"/>
    </row>
    <row r="802" spans="3:3" ht="15.75" customHeight="1" x14ac:dyDescent="0.15">
      <c r="C802" s="113"/>
    </row>
    <row r="803" spans="3:3" ht="15.75" customHeight="1" x14ac:dyDescent="0.15">
      <c r="C803" s="113"/>
    </row>
    <row r="804" spans="3:3" ht="15.75" customHeight="1" x14ac:dyDescent="0.15">
      <c r="C804" s="113"/>
    </row>
    <row r="805" spans="3:3" ht="15.75" customHeight="1" x14ac:dyDescent="0.15">
      <c r="C805" s="113"/>
    </row>
    <row r="806" spans="3:3" ht="15.75" customHeight="1" x14ac:dyDescent="0.15">
      <c r="C806" s="113"/>
    </row>
    <row r="807" spans="3:3" ht="15.75" customHeight="1" x14ac:dyDescent="0.15">
      <c r="C807" s="113"/>
    </row>
    <row r="808" spans="3:3" ht="15.75" customHeight="1" x14ac:dyDescent="0.15">
      <c r="C808" s="113"/>
    </row>
    <row r="809" spans="3:3" ht="15.75" customHeight="1" x14ac:dyDescent="0.15">
      <c r="C809" s="113"/>
    </row>
    <row r="810" spans="3:3" ht="15.75" customHeight="1" x14ac:dyDescent="0.15">
      <c r="C810" s="113"/>
    </row>
    <row r="811" spans="3:3" ht="15.75" customHeight="1" x14ac:dyDescent="0.15">
      <c r="C811" s="113"/>
    </row>
    <row r="812" spans="3:3" ht="15.75" customHeight="1" x14ac:dyDescent="0.15">
      <c r="C812" s="113"/>
    </row>
    <row r="813" spans="3:3" ht="15.75" customHeight="1" x14ac:dyDescent="0.15">
      <c r="C813" s="113"/>
    </row>
    <row r="814" spans="3:3" ht="15.75" customHeight="1" x14ac:dyDescent="0.15">
      <c r="C814" s="113"/>
    </row>
    <row r="815" spans="3:3" ht="15.75" customHeight="1" x14ac:dyDescent="0.15">
      <c r="C815" s="113"/>
    </row>
    <row r="816" spans="3:3" ht="15.75" customHeight="1" x14ac:dyDescent="0.15">
      <c r="C816" s="113"/>
    </row>
    <row r="817" spans="3:3" ht="15.75" customHeight="1" x14ac:dyDescent="0.15">
      <c r="C817" s="113"/>
    </row>
    <row r="818" spans="3:3" ht="15.75" customHeight="1" x14ac:dyDescent="0.15">
      <c r="C818" s="113"/>
    </row>
    <row r="819" spans="3:3" ht="15.75" customHeight="1" x14ac:dyDescent="0.15">
      <c r="C819" s="113"/>
    </row>
    <row r="820" spans="3:3" ht="15.75" customHeight="1" x14ac:dyDescent="0.15">
      <c r="C820" s="113"/>
    </row>
    <row r="821" spans="3:3" ht="15.75" customHeight="1" x14ac:dyDescent="0.15">
      <c r="C821" s="113"/>
    </row>
    <row r="822" spans="3:3" ht="15.75" customHeight="1" x14ac:dyDescent="0.15">
      <c r="C822" s="113"/>
    </row>
    <row r="823" spans="3:3" ht="15.75" customHeight="1" x14ac:dyDescent="0.15">
      <c r="C823" s="113"/>
    </row>
    <row r="824" spans="3:3" ht="15.75" customHeight="1" x14ac:dyDescent="0.15">
      <c r="C824" s="113"/>
    </row>
    <row r="825" spans="3:3" ht="15.75" customHeight="1" x14ac:dyDescent="0.15">
      <c r="C825" s="113"/>
    </row>
    <row r="826" spans="3:3" ht="15.75" customHeight="1" x14ac:dyDescent="0.15">
      <c r="C826" s="113"/>
    </row>
    <row r="827" spans="3:3" ht="15.75" customHeight="1" x14ac:dyDescent="0.15">
      <c r="C827" s="113"/>
    </row>
    <row r="828" spans="3:3" ht="15.75" customHeight="1" x14ac:dyDescent="0.15">
      <c r="C828" s="113"/>
    </row>
    <row r="829" spans="3:3" ht="15.75" customHeight="1" x14ac:dyDescent="0.15">
      <c r="C829" s="113"/>
    </row>
    <row r="830" spans="3:3" ht="15.75" customHeight="1" x14ac:dyDescent="0.15">
      <c r="C830" s="113"/>
    </row>
    <row r="831" spans="3:3" ht="15.75" customHeight="1" x14ac:dyDescent="0.15">
      <c r="C831" s="113"/>
    </row>
    <row r="832" spans="3:3" ht="15.75" customHeight="1" x14ac:dyDescent="0.15">
      <c r="C832" s="113"/>
    </row>
    <row r="833" spans="3:3" ht="15.75" customHeight="1" x14ac:dyDescent="0.15">
      <c r="C833" s="113"/>
    </row>
    <row r="834" spans="3:3" ht="15.75" customHeight="1" x14ac:dyDescent="0.15">
      <c r="C834" s="113"/>
    </row>
    <row r="835" spans="3:3" ht="15.75" customHeight="1" x14ac:dyDescent="0.15">
      <c r="C835" s="113"/>
    </row>
    <row r="836" spans="3:3" ht="15.75" customHeight="1" x14ac:dyDescent="0.15">
      <c r="C836" s="113"/>
    </row>
    <row r="837" spans="3:3" ht="15.75" customHeight="1" x14ac:dyDescent="0.15">
      <c r="C837" s="113"/>
    </row>
    <row r="838" spans="3:3" ht="15.75" customHeight="1" x14ac:dyDescent="0.15">
      <c r="C838" s="113"/>
    </row>
    <row r="839" spans="3:3" ht="15.75" customHeight="1" x14ac:dyDescent="0.15">
      <c r="C839" s="113"/>
    </row>
    <row r="840" spans="3:3" ht="15.75" customHeight="1" x14ac:dyDescent="0.15">
      <c r="C840" s="113"/>
    </row>
    <row r="841" spans="3:3" ht="15.75" customHeight="1" x14ac:dyDescent="0.15">
      <c r="C841" s="113"/>
    </row>
    <row r="842" spans="3:3" ht="15.75" customHeight="1" x14ac:dyDescent="0.15">
      <c r="C842" s="113"/>
    </row>
    <row r="843" spans="3:3" ht="15.75" customHeight="1" x14ac:dyDescent="0.15">
      <c r="C843" s="113"/>
    </row>
    <row r="844" spans="3:3" ht="15.75" customHeight="1" x14ac:dyDescent="0.15">
      <c r="C844" s="113"/>
    </row>
    <row r="845" spans="3:3" ht="15.75" customHeight="1" x14ac:dyDescent="0.15">
      <c r="C845" s="113"/>
    </row>
    <row r="846" spans="3:3" ht="15.75" customHeight="1" x14ac:dyDescent="0.15">
      <c r="C846" s="113"/>
    </row>
    <row r="847" spans="3:3" ht="15.75" customHeight="1" x14ac:dyDescent="0.15">
      <c r="C847" s="113"/>
    </row>
    <row r="848" spans="3:3" ht="15.75" customHeight="1" x14ac:dyDescent="0.15">
      <c r="C848" s="113"/>
    </row>
    <row r="849" spans="3:3" ht="15.75" customHeight="1" x14ac:dyDescent="0.15">
      <c r="C849" s="113"/>
    </row>
    <row r="850" spans="3:3" ht="15.75" customHeight="1" x14ac:dyDescent="0.15">
      <c r="C850" s="113"/>
    </row>
    <row r="851" spans="3:3" ht="15.75" customHeight="1" x14ac:dyDescent="0.15">
      <c r="C851" s="113"/>
    </row>
    <row r="852" spans="3:3" ht="15.75" customHeight="1" x14ac:dyDescent="0.15">
      <c r="C852" s="113"/>
    </row>
    <row r="853" spans="3:3" ht="15.75" customHeight="1" x14ac:dyDescent="0.15">
      <c r="C853" s="113"/>
    </row>
    <row r="854" spans="3:3" ht="15.75" customHeight="1" x14ac:dyDescent="0.15">
      <c r="C854" s="113"/>
    </row>
    <row r="855" spans="3:3" ht="15.75" customHeight="1" x14ac:dyDescent="0.15">
      <c r="C855" s="113"/>
    </row>
    <row r="856" spans="3:3" ht="15.75" customHeight="1" x14ac:dyDescent="0.15">
      <c r="C856" s="113"/>
    </row>
    <row r="857" spans="3:3" ht="15.75" customHeight="1" x14ac:dyDescent="0.15">
      <c r="C857" s="113"/>
    </row>
    <row r="858" spans="3:3" ht="15.75" customHeight="1" x14ac:dyDescent="0.15">
      <c r="C858" s="113"/>
    </row>
    <row r="859" spans="3:3" ht="15.75" customHeight="1" x14ac:dyDescent="0.15">
      <c r="C859" s="113"/>
    </row>
    <row r="860" spans="3:3" ht="15.75" customHeight="1" x14ac:dyDescent="0.15">
      <c r="C860" s="113"/>
    </row>
    <row r="861" spans="3:3" ht="15.75" customHeight="1" x14ac:dyDescent="0.15">
      <c r="C861" s="113"/>
    </row>
    <row r="862" spans="3:3" ht="15.75" customHeight="1" x14ac:dyDescent="0.15">
      <c r="C862" s="113"/>
    </row>
    <row r="863" spans="3:3" ht="15.75" customHeight="1" x14ac:dyDescent="0.15">
      <c r="C863" s="113"/>
    </row>
    <row r="864" spans="3:3" ht="15.75" customHeight="1" x14ac:dyDescent="0.15">
      <c r="C864" s="113"/>
    </row>
    <row r="865" spans="3:3" ht="15.75" customHeight="1" x14ac:dyDescent="0.15">
      <c r="C865" s="113"/>
    </row>
    <row r="866" spans="3:3" ht="15.75" customHeight="1" x14ac:dyDescent="0.15">
      <c r="C866" s="113"/>
    </row>
    <row r="867" spans="3:3" ht="15.75" customHeight="1" x14ac:dyDescent="0.15">
      <c r="C867" s="113"/>
    </row>
    <row r="868" spans="3:3" ht="15.75" customHeight="1" x14ac:dyDescent="0.15">
      <c r="C868" s="113"/>
    </row>
    <row r="869" spans="3:3" ht="15.75" customHeight="1" x14ac:dyDescent="0.15">
      <c r="C869" s="113"/>
    </row>
    <row r="870" spans="3:3" ht="15.75" customHeight="1" x14ac:dyDescent="0.15">
      <c r="C870" s="113"/>
    </row>
    <row r="871" spans="3:3" ht="15.75" customHeight="1" x14ac:dyDescent="0.15">
      <c r="C871" s="113"/>
    </row>
    <row r="872" spans="3:3" ht="15.75" customHeight="1" x14ac:dyDescent="0.15">
      <c r="C872" s="113"/>
    </row>
    <row r="873" spans="3:3" ht="15.75" customHeight="1" x14ac:dyDescent="0.15">
      <c r="C873" s="113"/>
    </row>
    <row r="874" spans="3:3" ht="15.75" customHeight="1" x14ac:dyDescent="0.15">
      <c r="C874" s="113"/>
    </row>
    <row r="875" spans="3:3" ht="15.75" customHeight="1" x14ac:dyDescent="0.15">
      <c r="C875" s="113"/>
    </row>
    <row r="876" spans="3:3" ht="15.75" customHeight="1" x14ac:dyDescent="0.15">
      <c r="C876" s="113"/>
    </row>
    <row r="877" spans="3:3" ht="15.75" customHeight="1" x14ac:dyDescent="0.15">
      <c r="C877" s="113"/>
    </row>
    <row r="878" spans="3:3" ht="15.75" customHeight="1" x14ac:dyDescent="0.15">
      <c r="C878" s="113"/>
    </row>
    <row r="879" spans="3:3" ht="15.75" customHeight="1" x14ac:dyDescent="0.15">
      <c r="C879" s="113"/>
    </row>
    <row r="880" spans="3:3" ht="15.75" customHeight="1" x14ac:dyDescent="0.15">
      <c r="C880" s="113"/>
    </row>
    <row r="881" spans="3:3" ht="15.75" customHeight="1" x14ac:dyDescent="0.15">
      <c r="C881" s="113"/>
    </row>
    <row r="882" spans="3:3" ht="15.75" customHeight="1" x14ac:dyDescent="0.15">
      <c r="C882" s="113"/>
    </row>
    <row r="883" spans="3:3" ht="15.75" customHeight="1" x14ac:dyDescent="0.15">
      <c r="C883" s="113"/>
    </row>
    <row r="884" spans="3:3" ht="15.75" customHeight="1" x14ac:dyDescent="0.15">
      <c r="C884" s="113"/>
    </row>
    <row r="885" spans="3:3" ht="15.75" customHeight="1" x14ac:dyDescent="0.15">
      <c r="C885" s="113"/>
    </row>
    <row r="886" spans="3:3" ht="15.75" customHeight="1" x14ac:dyDescent="0.15">
      <c r="C886" s="113"/>
    </row>
    <row r="887" spans="3:3" ht="15.75" customHeight="1" x14ac:dyDescent="0.15">
      <c r="C887" s="113"/>
    </row>
    <row r="888" spans="3:3" ht="15.75" customHeight="1" x14ac:dyDescent="0.15">
      <c r="C888" s="113"/>
    </row>
    <row r="889" spans="3:3" ht="15.75" customHeight="1" x14ac:dyDescent="0.15">
      <c r="C889" s="113"/>
    </row>
    <row r="890" spans="3:3" ht="15.75" customHeight="1" x14ac:dyDescent="0.15">
      <c r="C890" s="113"/>
    </row>
    <row r="891" spans="3:3" ht="15.75" customHeight="1" x14ac:dyDescent="0.15">
      <c r="C891" s="113"/>
    </row>
    <row r="892" spans="3:3" ht="15.75" customHeight="1" x14ac:dyDescent="0.15">
      <c r="C892" s="113"/>
    </row>
    <row r="893" spans="3:3" ht="15.75" customHeight="1" x14ac:dyDescent="0.15">
      <c r="C893" s="113"/>
    </row>
    <row r="894" spans="3:3" ht="15.75" customHeight="1" x14ac:dyDescent="0.15">
      <c r="C894" s="113"/>
    </row>
    <row r="895" spans="3:3" ht="15.75" customHeight="1" x14ac:dyDescent="0.15">
      <c r="C895" s="113"/>
    </row>
    <row r="896" spans="3:3" ht="15.75" customHeight="1" x14ac:dyDescent="0.15">
      <c r="C896" s="113"/>
    </row>
    <row r="897" spans="3:3" ht="15.75" customHeight="1" x14ac:dyDescent="0.15">
      <c r="C897" s="113"/>
    </row>
    <row r="898" spans="3:3" ht="15.75" customHeight="1" x14ac:dyDescent="0.15">
      <c r="C898" s="113"/>
    </row>
    <row r="899" spans="3:3" ht="15.75" customHeight="1" x14ac:dyDescent="0.15">
      <c r="C899" s="113"/>
    </row>
    <row r="900" spans="3:3" ht="15.75" customHeight="1" x14ac:dyDescent="0.15">
      <c r="C900" s="113"/>
    </row>
    <row r="901" spans="3:3" ht="15.75" customHeight="1" x14ac:dyDescent="0.15">
      <c r="C901" s="113"/>
    </row>
    <row r="902" spans="3:3" ht="15.75" customHeight="1" x14ac:dyDescent="0.15">
      <c r="C902" s="113"/>
    </row>
    <row r="903" spans="3:3" ht="15.75" customHeight="1" x14ac:dyDescent="0.15">
      <c r="C903" s="113"/>
    </row>
    <row r="904" spans="3:3" ht="15.75" customHeight="1" x14ac:dyDescent="0.15">
      <c r="C904" s="113"/>
    </row>
    <row r="905" spans="3:3" ht="15.75" customHeight="1" x14ac:dyDescent="0.15">
      <c r="C905" s="113"/>
    </row>
    <row r="906" spans="3:3" ht="15.75" customHeight="1" x14ac:dyDescent="0.15">
      <c r="C906" s="113"/>
    </row>
    <row r="907" spans="3:3" ht="15.75" customHeight="1" x14ac:dyDescent="0.15">
      <c r="C907" s="113"/>
    </row>
    <row r="908" spans="3:3" ht="15.75" customHeight="1" x14ac:dyDescent="0.15">
      <c r="C908" s="113"/>
    </row>
    <row r="909" spans="3:3" ht="15.75" customHeight="1" x14ac:dyDescent="0.15">
      <c r="C909" s="113"/>
    </row>
    <row r="910" spans="3:3" ht="15.75" customHeight="1" x14ac:dyDescent="0.15">
      <c r="C910" s="113"/>
    </row>
    <row r="911" spans="3:3" ht="15.75" customHeight="1" x14ac:dyDescent="0.15">
      <c r="C911" s="113"/>
    </row>
    <row r="912" spans="3:3" ht="15.75" customHeight="1" x14ac:dyDescent="0.15">
      <c r="C912" s="113"/>
    </row>
    <row r="913" spans="3:3" ht="15.75" customHeight="1" x14ac:dyDescent="0.15">
      <c r="C913" s="113"/>
    </row>
    <row r="914" spans="3:3" ht="15.75" customHeight="1" x14ac:dyDescent="0.15">
      <c r="C914" s="113"/>
    </row>
    <row r="915" spans="3:3" ht="15.75" customHeight="1" x14ac:dyDescent="0.15">
      <c r="C915" s="113"/>
    </row>
    <row r="916" spans="3:3" ht="15.75" customHeight="1" x14ac:dyDescent="0.15">
      <c r="C916" s="113"/>
    </row>
    <row r="917" spans="3:3" ht="15.75" customHeight="1" x14ac:dyDescent="0.15">
      <c r="C917" s="113"/>
    </row>
    <row r="918" spans="3:3" ht="15.75" customHeight="1" x14ac:dyDescent="0.15">
      <c r="C918" s="113"/>
    </row>
    <row r="919" spans="3:3" ht="15.75" customHeight="1" x14ac:dyDescent="0.15">
      <c r="C919" s="113"/>
    </row>
    <row r="920" spans="3:3" ht="15.75" customHeight="1" x14ac:dyDescent="0.15">
      <c r="C920" s="113"/>
    </row>
    <row r="921" spans="3:3" ht="15.75" customHeight="1" x14ac:dyDescent="0.15">
      <c r="C921" s="113"/>
    </row>
    <row r="922" spans="3:3" ht="15.75" customHeight="1" x14ac:dyDescent="0.15">
      <c r="C922" s="113"/>
    </row>
    <row r="923" spans="3:3" ht="15.75" customHeight="1" x14ac:dyDescent="0.15">
      <c r="C923" s="113"/>
    </row>
    <row r="924" spans="3:3" ht="15.75" customHeight="1" x14ac:dyDescent="0.15">
      <c r="C924" s="113"/>
    </row>
    <row r="925" spans="3:3" ht="15.75" customHeight="1" x14ac:dyDescent="0.15">
      <c r="C925" s="113"/>
    </row>
    <row r="926" spans="3:3" ht="15.75" customHeight="1" x14ac:dyDescent="0.15">
      <c r="C926" s="113"/>
    </row>
    <row r="927" spans="3:3" ht="15.75" customHeight="1" x14ac:dyDescent="0.15">
      <c r="C927" s="113"/>
    </row>
    <row r="928" spans="3:3" ht="15.75" customHeight="1" x14ac:dyDescent="0.15">
      <c r="C928" s="113"/>
    </row>
    <row r="929" spans="3:3" ht="15.75" customHeight="1" x14ac:dyDescent="0.15">
      <c r="C929" s="113"/>
    </row>
    <row r="930" spans="3:3" ht="15.75" customHeight="1" x14ac:dyDescent="0.15">
      <c r="C930" s="113"/>
    </row>
    <row r="931" spans="3:3" ht="15.75" customHeight="1" x14ac:dyDescent="0.15">
      <c r="C931" s="113"/>
    </row>
    <row r="932" spans="3:3" ht="15.75" customHeight="1" x14ac:dyDescent="0.15">
      <c r="C932" s="113"/>
    </row>
    <row r="933" spans="3:3" ht="15.75" customHeight="1" x14ac:dyDescent="0.15">
      <c r="C933" s="113"/>
    </row>
    <row r="934" spans="3:3" ht="15.75" customHeight="1" x14ac:dyDescent="0.15">
      <c r="C934" s="113"/>
    </row>
    <row r="935" spans="3:3" ht="15.75" customHeight="1" x14ac:dyDescent="0.15">
      <c r="C935" s="113"/>
    </row>
    <row r="936" spans="3:3" ht="15.75" customHeight="1" x14ac:dyDescent="0.15">
      <c r="C936" s="113"/>
    </row>
    <row r="937" spans="3:3" ht="15.75" customHeight="1" x14ac:dyDescent="0.15">
      <c r="C937" s="113"/>
    </row>
    <row r="938" spans="3:3" ht="15.75" customHeight="1" x14ac:dyDescent="0.15">
      <c r="C938" s="113"/>
    </row>
    <row r="939" spans="3:3" ht="15.75" customHeight="1" x14ac:dyDescent="0.15">
      <c r="C939" s="113"/>
    </row>
    <row r="940" spans="3:3" ht="15.75" customHeight="1" x14ac:dyDescent="0.15">
      <c r="C940" s="113"/>
    </row>
    <row r="941" spans="3:3" ht="15.75" customHeight="1" x14ac:dyDescent="0.15">
      <c r="C941" s="113"/>
    </row>
    <row r="942" spans="3:3" ht="15.75" customHeight="1" x14ac:dyDescent="0.15">
      <c r="C942" s="113"/>
    </row>
    <row r="943" spans="3:3" ht="15.75" customHeight="1" x14ac:dyDescent="0.15">
      <c r="C943" s="113"/>
    </row>
    <row r="944" spans="3:3" ht="15.75" customHeight="1" x14ac:dyDescent="0.15">
      <c r="C944" s="113"/>
    </row>
    <row r="945" spans="3:3" ht="15.75" customHeight="1" x14ac:dyDescent="0.15">
      <c r="C945" s="113"/>
    </row>
    <row r="946" spans="3:3" ht="15.75" customHeight="1" x14ac:dyDescent="0.15">
      <c r="C946" s="113"/>
    </row>
    <row r="947" spans="3:3" ht="15.75" customHeight="1" x14ac:dyDescent="0.15">
      <c r="C947" s="113"/>
    </row>
    <row r="948" spans="3:3" ht="15.75" customHeight="1" x14ac:dyDescent="0.15">
      <c r="C948" s="113"/>
    </row>
    <row r="949" spans="3:3" ht="15.75" customHeight="1" x14ac:dyDescent="0.15">
      <c r="C949" s="113"/>
    </row>
    <row r="950" spans="3:3" ht="15.75" customHeight="1" x14ac:dyDescent="0.15">
      <c r="C950" s="113"/>
    </row>
    <row r="951" spans="3:3" ht="15.75" customHeight="1" x14ac:dyDescent="0.15">
      <c r="C951" s="113"/>
    </row>
    <row r="952" spans="3:3" ht="15.75" customHeight="1" x14ac:dyDescent="0.15">
      <c r="C952" s="113"/>
    </row>
    <row r="953" spans="3:3" ht="15.75" customHeight="1" x14ac:dyDescent="0.15">
      <c r="C953" s="113"/>
    </row>
    <row r="954" spans="3:3" ht="15.75" customHeight="1" x14ac:dyDescent="0.15">
      <c r="C954" s="113"/>
    </row>
    <row r="955" spans="3:3" ht="15.75" customHeight="1" x14ac:dyDescent="0.15">
      <c r="C955" s="113"/>
    </row>
    <row r="956" spans="3:3" ht="15.75" customHeight="1" x14ac:dyDescent="0.15">
      <c r="C956" s="113"/>
    </row>
    <row r="957" spans="3:3" ht="15.75" customHeight="1" x14ac:dyDescent="0.15">
      <c r="C957" s="113"/>
    </row>
    <row r="958" spans="3:3" ht="15.75" customHeight="1" x14ac:dyDescent="0.15">
      <c r="C958" s="113"/>
    </row>
    <row r="959" spans="3:3" ht="15.75" customHeight="1" x14ac:dyDescent="0.15">
      <c r="C959" s="113"/>
    </row>
    <row r="960" spans="3:3" ht="15.75" customHeight="1" x14ac:dyDescent="0.15">
      <c r="C960" s="113"/>
    </row>
    <row r="961" spans="3:3" ht="15.75" customHeight="1" x14ac:dyDescent="0.15">
      <c r="C961" s="113"/>
    </row>
    <row r="962" spans="3:3" ht="15.75" customHeight="1" x14ac:dyDescent="0.15">
      <c r="C962" s="113"/>
    </row>
    <row r="963" spans="3:3" ht="15.75" customHeight="1" x14ac:dyDescent="0.15">
      <c r="C963" s="113"/>
    </row>
    <row r="964" spans="3:3" ht="15.75" customHeight="1" x14ac:dyDescent="0.15">
      <c r="C964" s="113"/>
    </row>
    <row r="965" spans="3:3" ht="15.75" customHeight="1" x14ac:dyDescent="0.15">
      <c r="C965" s="113"/>
    </row>
    <row r="966" spans="3:3" ht="15.75" customHeight="1" x14ac:dyDescent="0.15">
      <c r="C966" s="113"/>
    </row>
    <row r="967" spans="3:3" ht="15.75" customHeight="1" x14ac:dyDescent="0.15">
      <c r="C967" s="113"/>
    </row>
    <row r="968" spans="3:3" ht="15.75" customHeight="1" x14ac:dyDescent="0.15">
      <c r="C968" s="113"/>
    </row>
    <row r="969" spans="3:3" ht="15.75" customHeight="1" x14ac:dyDescent="0.15">
      <c r="C969" s="113"/>
    </row>
    <row r="970" spans="3:3" ht="15.75" customHeight="1" x14ac:dyDescent="0.15">
      <c r="C970" s="113"/>
    </row>
    <row r="971" spans="3:3" ht="15.75" customHeight="1" x14ac:dyDescent="0.15">
      <c r="C971" s="113"/>
    </row>
    <row r="972" spans="3:3" ht="15.75" customHeight="1" x14ac:dyDescent="0.15">
      <c r="C972" s="113"/>
    </row>
    <row r="973" spans="3:3" ht="15.75" customHeight="1" x14ac:dyDescent="0.15">
      <c r="C973" s="113"/>
    </row>
    <row r="974" spans="3:3" ht="15.75" customHeight="1" x14ac:dyDescent="0.15">
      <c r="C974" s="113"/>
    </row>
    <row r="975" spans="3:3" ht="15.75" customHeight="1" x14ac:dyDescent="0.15">
      <c r="C975" s="113"/>
    </row>
    <row r="976" spans="3:3" ht="15.75" customHeight="1" x14ac:dyDescent="0.15">
      <c r="C976" s="113"/>
    </row>
    <row r="977" spans="3:3" ht="15.75" customHeight="1" x14ac:dyDescent="0.15">
      <c r="C977" s="113"/>
    </row>
    <row r="978" spans="3:3" ht="15.75" customHeight="1" x14ac:dyDescent="0.15">
      <c r="C978" s="113"/>
    </row>
    <row r="979" spans="3:3" ht="15.75" customHeight="1" x14ac:dyDescent="0.15">
      <c r="C979" s="113"/>
    </row>
    <row r="980" spans="3:3" ht="15.75" customHeight="1" x14ac:dyDescent="0.15">
      <c r="C980" s="113"/>
    </row>
    <row r="981" spans="3:3" ht="15.75" customHeight="1" x14ac:dyDescent="0.15">
      <c r="C981" s="113"/>
    </row>
    <row r="982" spans="3:3" ht="15.75" customHeight="1" x14ac:dyDescent="0.15">
      <c r="C982" s="113"/>
    </row>
    <row r="983" spans="3:3" ht="15.75" customHeight="1" x14ac:dyDescent="0.15">
      <c r="C983" s="113"/>
    </row>
    <row r="984" spans="3:3" ht="15.75" customHeight="1" x14ac:dyDescent="0.15">
      <c r="C984" s="113"/>
    </row>
    <row r="985" spans="3:3" ht="15.75" customHeight="1" x14ac:dyDescent="0.15">
      <c r="C985" s="113"/>
    </row>
    <row r="986" spans="3:3" ht="15.75" customHeight="1" x14ac:dyDescent="0.15">
      <c r="C986" s="113"/>
    </row>
    <row r="987" spans="3:3" ht="15.75" customHeight="1" x14ac:dyDescent="0.15">
      <c r="C987" s="113"/>
    </row>
    <row r="988" spans="3:3" ht="15.75" customHeight="1" x14ac:dyDescent="0.15">
      <c r="C988" s="113"/>
    </row>
    <row r="989" spans="3:3" ht="15.75" customHeight="1" x14ac:dyDescent="0.15">
      <c r="C989" s="113"/>
    </row>
    <row r="990" spans="3:3" ht="15.75" customHeight="1" x14ac:dyDescent="0.15">
      <c r="C990" s="113"/>
    </row>
    <row r="991" spans="3:3" ht="15.75" customHeight="1" x14ac:dyDescent="0.15">
      <c r="C991" s="113"/>
    </row>
    <row r="992" spans="3:3" ht="15.75" customHeight="1" x14ac:dyDescent="0.15">
      <c r="C992" s="113"/>
    </row>
    <row r="993" spans="3:3" ht="15.75" customHeight="1" x14ac:dyDescent="0.15">
      <c r="C993" s="113"/>
    </row>
    <row r="994" spans="3:3" ht="15.75" customHeight="1" x14ac:dyDescent="0.15">
      <c r="C994" s="113"/>
    </row>
    <row r="995" spans="3:3" ht="15.75" customHeight="1" x14ac:dyDescent="0.15">
      <c r="C995" s="113"/>
    </row>
    <row r="996" spans="3:3" ht="15.75" customHeight="1" x14ac:dyDescent="0.15">
      <c r="C996" s="113"/>
    </row>
    <row r="997" spans="3:3" ht="15.75" customHeight="1" x14ac:dyDescent="0.15">
      <c r="C997" s="113"/>
    </row>
    <row r="998" spans="3:3" ht="15.75" customHeight="1" x14ac:dyDescent="0.15">
      <c r="C998" s="113"/>
    </row>
    <row r="999" spans="3:3" ht="15.75" customHeight="1" x14ac:dyDescent="0.15">
      <c r="C999" s="113"/>
    </row>
    <row r="1000" spans="3:3" ht="15.75" customHeight="1" x14ac:dyDescent="0.15">
      <c r="C1000" s="113"/>
    </row>
  </sheetData>
  <mergeCells count="25">
    <mergeCell ref="A34:A35"/>
    <mergeCell ref="A36:E36"/>
    <mergeCell ref="D2:D6"/>
    <mergeCell ref="E2:E6"/>
    <mergeCell ref="F2:K4"/>
    <mergeCell ref="B2:B6"/>
    <mergeCell ref="C2:C6"/>
    <mergeCell ref="A7:A15"/>
    <mergeCell ref="A16:A26"/>
    <mergeCell ref="A27:A33"/>
    <mergeCell ref="X1:X6"/>
    <mergeCell ref="Y1:Y6"/>
    <mergeCell ref="A2:A6"/>
    <mergeCell ref="R2:W4"/>
    <mergeCell ref="R5:T5"/>
    <mergeCell ref="U5:W5"/>
    <mergeCell ref="A1:E1"/>
    <mergeCell ref="L1:Q1"/>
    <mergeCell ref="R1:W1"/>
    <mergeCell ref="L2:Q4"/>
    <mergeCell ref="F1:K1"/>
    <mergeCell ref="F5:H5"/>
    <mergeCell ref="I5:K5"/>
    <mergeCell ref="L5:N5"/>
    <mergeCell ref="O5:Q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topLeftCell="A16" zoomScale="75" workbookViewId="0">
      <selection activeCell="V10" sqref="V10"/>
    </sheetView>
  </sheetViews>
  <sheetFormatPr baseColWidth="10" defaultColWidth="12.6640625" defaultRowHeight="15" customHeight="1" x14ac:dyDescent="0.15"/>
  <cols>
    <col min="1" max="1" width="7.83203125" customWidth="1"/>
    <col min="2" max="2" width="3.5" customWidth="1"/>
    <col min="3" max="3" width="51.6640625" customWidth="1"/>
    <col min="4" max="4" width="5.5" customWidth="1"/>
    <col min="5" max="5" width="5.1640625" customWidth="1"/>
    <col min="6" max="27" width="7.6640625" customWidth="1"/>
  </cols>
  <sheetData>
    <row r="1" spans="1:27" ht="24.75" customHeight="1" x14ac:dyDescent="0.2">
      <c r="A1" s="140" t="s">
        <v>73</v>
      </c>
      <c r="B1" s="141"/>
      <c r="C1" s="141"/>
      <c r="D1" s="141"/>
      <c r="E1" s="142"/>
      <c r="F1" s="140" t="s">
        <v>1</v>
      </c>
      <c r="G1" s="141"/>
      <c r="H1" s="141"/>
      <c r="I1" s="141"/>
      <c r="J1" s="141"/>
      <c r="K1" s="142"/>
      <c r="L1" s="140" t="s">
        <v>2</v>
      </c>
      <c r="M1" s="141"/>
      <c r="N1" s="141"/>
      <c r="O1" s="141"/>
      <c r="P1" s="141"/>
      <c r="Q1" s="142"/>
      <c r="R1" s="140" t="s">
        <v>3</v>
      </c>
      <c r="S1" s="141"/>
      <c r="T1" s="141"/>
      <c r="U1" s="141"/>
      <c r="V1" s="141"/>
      <c r="W1" s="142"/>
      <c r="X1" s="127" t="s">
        <v>4</v>
      </c>
      <c r="Y1" s="124" t="s">
        <v>5</v>
      </c>
      <c r="Z1" s="2"/>
      <c r="AA1" s="2"/>
    </row>
    <row r="2" spans="1:27" ht="24.75" customHeight="1" x14ac:dyDescent="0.2">
      <c r="A2" s="127" t="s">
        <v>6</v>
      </c>
      <c r="B2" s="150" t="s">
        <v>7</v>
      </c>
      <c r="C2" s="150" t="s">
        <v>8</v>
      </c>
      <c r="D2" s="144" t="s">
        <v>9</v>
      </c>
      <c r="E2" s="147" t="s">
        <v>10</v>
      </c>
      <c r="F2" s="130" t="s">
        <v>11</v>
      </c>
      <c r="G2" s="131"/>
      <c r="H2" s="131"/>
      <c r="I2" s="131"/>
      <c r="J2" s="131"/>
      <c r="K2" s="132"/>
      <c r="L2" s="130" t="s">
        <v>12</v>
      </c>
      <c r="M2" s="131"/>
      <c r="N2" s="131"/>
      <c r="O2" s="131"/>
      <c r="P2" s="131"/>
      <c r="Q2" s="132"/>
      <c r="R2" s="130" t="s">
        <v>13</v>
      </c>
      <c r="S2" s="131"/>
      <c r="T2" s="131"/>
      <c r="U2" s="131"/>
      <c r="V2" s="131"/>
      <c r="W2" s="132"/>
      <c r="X2" s="128"/>
      <c r="Y2" s="125"/>
      <c r="Z2" s="2"/>
      <c r="AA2" s="2"/>
    </row>
    <row r="3" spans="1:27" ht="24.75" customHeight="1" x14ac:dyDescent="0.2">
      <c r="A3" s="128"/>
      <c r="B3" s="145"/>
      <c r="C3" s="145"/>
      <c r="D3" s="145"/>
      <c r="E3" s="148"/>
      <c r="F3" s="133"/>
      <c r="G3" s="134"/>
      <c r="H3" s="134"/>
      <c r="I3" s="134"/>
      <c r="J3" s="134"/>
      <c r="K3" s="125"/>
      <c r="L3" s="133"/>
      <c r="M3" s="134"/>
      <c r="N3" s="134"/>
      <c r="O3" s="134"/>
      <c r="P3" s="134"/>
      <c r="Q3" s="125"/>
      <c r="R3" s="133"/>
      <c r="S3" s="134"/>
      <c r="T3" s="134"/>
      <c r="U3" s="134"/>
      <c r="V3" s="134"/>
      <c r="W3" s="125"/>
      <c r="X3" s="128"/>
      <c r="Y3" s="125"/>
      <c r="Z3" s="2"/>
      <c r="AA3" s="2"/>
    </row>
    <row r="4" spans="1:27" ht="24.75" customHeight="1" x14ac:dyDescent="0.2">
      <c r="A4" s="128"/>
      <c r="B4" s="145"/>
      <c r="C4" s="145"/>
      <c r="D4" s="145"/>
      <c r="E4" s="148"/>
      <c r="F4" s="135"/>
      <c r="G4" s="136"/>
      <c r="H4" s="136"/>
      <c r="I4" s="136"/>
      <c r="J4" s="136"/>
      <c r="K4" s="126"/>
      <c r="L4" s="135"/>
      <c r="M4" s="136"/>
      <c r="N4" s="136"/>
      <c r="O4" s="136"/>
      <c r="P4" s="136"/>
      <c r="Q4" s="126"/>
      <c r="R4" s="135"/>
      <c r="S4" s="136"/>
      <c r="T4" s="136"/>
      <c r="U4" s="136"/>
      <c r="V4" s="136"/>
      <c r="W4" s="126"/>
      <c r="X4" s="128"/>
      <c r="Y4" s="125"/>
      <c r="Z4" s="2"/>
      <c r="AA4" s="2"/>
    </row>
    <row r="5" spans="1:27" ht="24.75" customHeight="1" x14ac:dyDescent="0.2">
      <c r="A5" s="128"/>
      <c r="B5" s="145"/>
      <c r="C5" s="145"/>
      <c r="D5" s="145"/>
      <c r="E5" s="148"/>
      <c r="F5" s="137" t="s">
        <v>14</v>
      </c>
      <c r="G5" s="138"/>
      <c r="H5" s="139"/>
      <c r="I5" s="137" t="s">
        <v>15</v>
      </c>
      <c r="J5" s="138"/>
      <c r="K5" s="139"/>
      <c r="L5" s="137" t="s">
        <v>16</v>
      </c>
      <c r="M5" s="138"/>
      <c r="N5" s="139"/>
      <c r="O5" s="137" t="s">
        <v>17</v>
      </c>
      <c r="P5" s="138"/>
      <c r="Q5" s="139"/>
      <c r="R5" s="137" t="s">
        <v>18</v>
      </c>
      <c r="S5" s="138"/>
      <c r="T5" s="139"/>
      <c r="U5" s="137" t="s">
        <v>19</v>
      </c>
      <c r="V5" s="138"/>
      <c r="W5" s="139"/>
      <c r="X5" s="128"/>
      <c r="Y5" s="125"/>
      <c r="Z5" s="2"/>
      <c r="AA5" s="2"/>
    </row>
    <row r="6" spans="1:27" ht="24.75" customHeight="1" x14ac:dyDescent="0.2">
      <c r="A6" s="129"/>
      <c r="B6" s="146"/>
      <c r="C6" s="146"/>
      <c r="D6" s="146"/>
      <c r="E6" s="149"/>
      <c r="F6" s="3" t="s">
        <v>20</v>
      </c>
      <c r="G6" s="3" t="s">
        <v>21</v>
      </c>
      <c r="H6" s="4" t="s">
        <v>5</v>
      </c>
      <c r="I6" s="3" t="s">
        <v>20</v>
      </c>
      <c r="J6" s="3" t="s">
        <v>21</v>
      </c>
      <c r="K6" s="4" t="s">
        <v>5</v>
      </c>
      <c r="L6" s="3" t="s">
        <v>20</v>
      </c>
      <c r="M6" s="3" t="s">
        <v>21</v>
      </c>
      <c r="N6" s="4" t="s">
        <v>5</v>
      </c>
      <c r="O6" s="3" t="s">
        <v>20</v>
      </c>
      <c r="P6" s="3" t="s">
        <v>21</v>
      </c>
      <c r="Q6" s="4" t="s">
        <v>5</v>
      </c>
      <c r="R6" s="3" t="s">
        <v>20</v>
      </c>
      <c r="S6" s="3" t="s">
        <v>21</v>
      </c>
      <c r="T6" s="4" t="s">
        <v>5</v>
      </c>
      <c r="U6" s="3" t="s">
        <v>20</v>
      </c>
      <c r="V6" s="3" t="s">
        <v>21</v>
      </c>
      <c r="W6" s="4" t="s">
        <v>5</v>
      </c>
      <c r="X6" s="129"/>
      <c r="Y6" s="126"/>
      <c r="Z6" s="2"/>
      <c r="AA6" s="2"/>
    </row>
    <row r="7" spans="1:27" ht="24.75" customHeight="1" x14ac:dyDescent="0.2">
      <c r="A7" s="127" t="s">
        <v>22</v>
      </c>
      <c r="B7" s="5">
        <v>1</v>
      </c>
      <c r="C7" s="6" t="s">
        <v>74</v>
      </c>
      <c r="D7" s="7" t="s">
        <v>24</v>
      </c>
      <c r="E7" s="8" t="s">
        <v>25</v>
      </c>
      <c r="F7" s="9">
        <v>30</v>
      </c>
      <c r="G7" s="10" t="s">
        <v>26</v>
      </c>
      <c r="H7" s="8">
        <v>3</v>
      </c>
      <c r="I7" s="9">
        <v>30</v>
      </c>
      <c r="J7" s="10" t="s">
        <v>26</v>
      </c>
      <c r="K7" s="8">
        <v>3</v>
      </c>
      <c r="L7" s="9">
        <v>30</v>
      </c>
      <c r="M7" s="10" t="s">
        <v>26</v>
      </c>
      <c r="N7" s="8">
        <v>4</v>
      </c>
      <c r="O7" s="9">
        <v>30</v>
      </c>
      <c r="P7" s="10" t="s">
        <v>26</v>
      </c>
      <c r="Q7" s="8">
        <v>4</v>
      </c>
      <c r="R7" s="9">
        <v>30</v>
      </c>
      <c r="S7" s="10" t="s">
        <v>27</v>
      </c>
      <c r="T7" s="8">
        <v>4</v>
      </c>
      <c r="U7" s="9">
        <v>30</v>
      </c>
      <c r="V7" s="10" t="s">
        <v>35</v>
      </c>
      <c r="W7" s="8">
        <v>5</v>
      </c>
      <c r="X7" s="43">
        <f t="shared" ref="X7:X12" si="0">SUM(F7,I7,L7,O7,R7,U7)</f>
        <v>180</v>
      </c>
      <c r="Y7" s="32">
        <f t="shared" ref="Y7:Y35" si="1">SUM(H7+K7+N7+Q7+T7+W7)</f>
        <v>23</v>
      </c>
      <c r="Z7" s="2"/>
      <c r="AA7" s="2"/>
    </row>
    <row r="8" spans="1:27" ht="24.75" customHeight="1" x14ac:dyDescent="0.2">
      <c r="A8" s="128"/>
      <c r="B8" s="13">
        <v>2</v>
      </c>
      <c r="C8" s="14" t="s">
        <v>28</v>
      </c>
      <c r="D8" s="15" t="s">
        <v>29</v>
      </c>
      <c r="E8" s="16" t="s">
        <v>25</v>
      </c>
      <c r="F8" s="17">
        <v>15</v>
      </c>
      <c r="G8" s="18" t="s">
        <v>32</v>
      </c>
      <c r="H8" s="16">
        <v>1</v>
      </c>
      <c r="I8" s="17">
        <v>15</v>
      </c>
      <c r="J8" s="18" t="s">
        <v>26</v>
      </c>
      <c r="K8" s="16">
        <v>2</v>
      </c>
      <c r="L8" s="17">
        <v>15</v>
      </c>
      <c r="M8" s="18" t="s">
        <v>32</v>
      </c>
      <c r="N8" s="16">
        <v>1</v>
      </c>
      <c r="O8" s="17">
        <v>15</v>
      </c>
      <c r="P8" s="18" t="s">
        <v>26</v>
      </c>
      <c r="Q8" s="16">
        <v>2</v>
      </c>
      <c r="R8" s="17">
        <v>15</v>
      </c>
      <c r="S8" s="18" t="s">
        <v>32</v>
      </c>
      <c r="T8" s="16">
        <v>1</v>
      </c>
      <c r="U8" s="17">
        <v>15</v>
      </c>
      <c r="V8" s="18" t="s">
        <v>26</v>
      </c>
      <c r="W8" s="16">
        <v>2</v>
      </c>
      <c r="X8" s="24">
        <f t="shared" si="0"/>
        <v>90</v>
      </c>
      <c r="Y8" s="32">
        <f t="shared" si="1"/>
        <v>9</v>
      </c>
      <c r="Z8" s="2"/>
      <c r="AA8" s="2"/>
    </row>
    <row r="9" spans="1:27" ht="24.75" customHeight="1" x14ac:dyDescent="0.2">
      <c r="A9" s="128"/>
      <c r="B9" s="21">
        <v>3</v>
      </c>
      <c r="C9" s="22" t="s">
        <v>75</v>
      </c>
      <c r="D9" s="23" t="s">
        <v>31</v>
      </c>
      <c r="E9" s="16" t="s">
        <v>25</v>
      </c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>
        <v>7.5</v>
      </c>
      <c r="S9" s="18" t="s">
        <v>32</v>
      </c>
      <c r="T9" s="16">
        <v>1</v>
      </c>
      <c r="U9" s="17">
        <v>7.5</v>
      </c>
      <c r="V9" s="18" t="s">
        <v>32</v>
      </c>
      <c r="W9" s="16">
        <v>1</v>
      </c>
      <c r="X9" s="24">
        <f t="shared" si="0"/>
        <v>15</v>
      </c>
      <c r="Y9" s="32">
        <f t="shared" si="1"/>
        <v>2</v>
      </c>
      <c r="Z9" s="2"/>
      <c r="AA9" s="2"/>
    </row>
    <row r="10" spans="1:27" ht="24.75" customHeight="1" x14ac:dyDescent="0.2">
      <c r="A10" s="128"/>
      <c r="B10" s="26">
        <v>4</v>
      </c>
      <c r="C10" s="27" t="s">
        <v>76</v>
      </c>
      <c r="D10" s="23" t="s">
        <v>31</v>
      </c>
      <c r="E10" s="28" t="s">
        <v>25</v>
      </c>
      <c r="F10" s="29"/>
      <c r="G10" s="30"/>
      <c r="H10" s="28"/>
      <c r="I10" s="29"/>
      <c r="J10" s="30"/>
      <c r="K10" s="28"/>
      <c r="L10" s="29">
        <v>7.5</v>
      </c>
      <c r="M10" s="30" t="s">
        <v>32</v>
      </c>
      <c r="N10" s="28">
        <v>1</v>
      </c>
      <c r="O10" s="29"/>
      <c r="P10" s="30"/>
      <c r="Q10" s="28"/>
      <c r="R10" s="29"/>
      <c r="S10" s="30"/>
      <c r="T10" s="28"/>
      <c r="U10" s="29"/>
      <c r="V10" s="30"/>
      <c r="W10" s="28"/>
      <c r="X10" s="24">
        <f t="shared" si="0"/>
        <v>7.5</v>
      </c>
      <c r="Y10" s="32">
        <f t="shared" si="1"/>
        <v>1</v>
      </c>
      <c r="Z10" s="2"/>
      <c r="AA10" s="2"/>
    </row>
    <row r="11" spans="1:27" ht="24.75" customHeight="1" x14ac:dyDescent="0.2">
      <c r="A11" s="128"/>
      <c r="B11" s="21">
        <v>5</v>
      </c>
      <c r="C11" s="14" t="s">
        <v>77</v>
      </c>
      <c r="D11" s="15" t="s">
        <v>24</v>
      </c>
      <c r="E11" s="16" t="s">
        <v>35</v>
      </c>
      <c r="F11" s="17"/>
      <c r="G11" s="18"/>
      <c r="H11" s="16"/>
      <c r="I11" s="17"/>
      <c r="J11" s="18"/>
      <c r="K11" s="16"/>
      <c r="L11" s="17">
        <v>20</v>
      </c>
      <c r="M11" s="18" t="s">
        <v>35</v>
      </c>
      <c r="N11" s="16">
        <v>4</v>
      </c>
      <c r="O11" s="17">
        <v>25</v>
      </c>
      <c r="P11" s="18" t="s">
        <v>32</v>
      </c>
      <c r="Q11" s="16">
        <v>5</v>
      </c>
      <c r="R11" s="17">
        <v>20</v>
      </c>
      <c r="S11" s="18" t="s">
        <v>35</v>
      </c>
      <c r="T11" s="16">
        <v>4</v>
      </c>
      <c r="U11" s="17">
        <v>25</v>
      </c>
      <c r="V11" s="18" t="s">
        <v>32</v>
      </c>
      <c r="W11" s="16">
        <v>5</v>
      </c>
      <c r="X11" s="24">
        <f t="shared" si="0"/>
        <v>90</v>
      </c>
      <c r="Y11" s="32">
        <f t="shared" si="1"/>
        <v>18</v>
      </c>
      <c r="Z11" s="2"/>
      <c r="AA11" s="2"/>
    </row>
    <row r="12" spans="1:27" ht="24.75" customHeight="1" x14ac:dyDescent="0.2">
      <c r="A12" s="128"/>
      <c r="B12" s="21">
        <v>6</v>
      </c>
      <c r="C12" s="14" t="s">
        <v>36</v>
      </c>
      <c r="D12" s="15" t="s">
        <v>37</v>
      </c>
      <c r="E12" s="16" t="s">
        <v>35</v>
      </c>
      <c r="F12" s="17">
        <v>15</v>
      </c>
      <c r="G12" s="18" t="s">
        <v>32</v>
      </c>
      <c r="H12" s="16">
        <v>1</v>
      </c>
      <c r="I12" s="17">
        <v>15</v>
      </c>
      <c r="J12" s="18" t="s">
        <v>26</v>
      </c>
      <c r="K12" s="16">
        <v>2</v>
      </c>
      <c r="L12" s="17"/>
      <c r="M12" s="18"/>
      <c r="N12" s="16"/>
      <c r="O12" s="17"/>
      <c r="P12" s="18"/>
      <c r="Q12" s="16"/>
      <c r="R12" s="17"/>
      <c r="S12" s="18"/>
      <c r="T12" s="16"/>
      <c r="U12" s="17"/>
      <c r="V12" s="18"/>
      <c r="W12" s="16"/>
      <c r="X12" s="24">
        <f t="shared" si="0"/>
        <v>30</v>
      </c>
      <c r="Y12" s="32">
        <f t="shared" si="1"/>
        <v>3</v>
      </c>
      <c r="Z12" s="2"/>
      <c r="AA12" s="2"/>
    </row>
    <row r="13" spans="1:27" ht="24.75" customHeight="1" x14ac:dyDescent="0.2">
      <c r="A13" s="128"/>
      <c r="B13" s="26">
        <v>7</v>
      </c>
      <c r="C13" s="114" t="s">
        <v>78</v>
      </c>
      <c r="D13" s="15" t="s">
        <v>31</v>
      </c>
      <c r="E13" s="115" t="s">
        <v>35</v>
      </c>
      <c r="F13" s="29">
        <v>15</v>
      </c>
      <c r="G13" s="30" t="s">
        <v>32</v>
      </c>
      <c r="H13" s="28">
        <v>1</v>
      </c>
      <c r="I13" s="29">
        <v>15</v>
      </c>
      <c r="J13" s="30" t="s">
        <v>26</v>
      </c>
      <c r="K13" s="28">
        <v>2</v>
      </c>
      <c r="L13" s="29"/>
      <c r="M13" s="30"/>
      <c r="N13" s="28"/>
      <c r="O13" s="29"/>
      <c r="P13" s="30"/>
      <c r="Q13" s="28"/>
      <c r="R13" s="29"/>
      <c r="S13" s="30"/>
      <c r="T13" s="28"/>
      <c r="U13" s="29"/>
      <c r="V13" s="30"/>
      <c r="W13" s="28"/>
      <c r="X13" s="24">
        <v>30</v>
      </c>
      <c r="Y13" s="32">
        <f t="shared" si="1"/>
        <v>3</v>
      </c>
      <c r="Z13" s="116"/>
      <c r="AA13" s="2"/>
    </row>
    <row r="14" spans="1:27" ht="24.75" customHeight="1" x14ac:dyDescent="0.2">
      <c r="A14" s="128"/>
      <c r="B14" s="26">
        <v>8</v>
      </c>
      <c r="C14" s="114" t="s">
        <v>79</v>
      </c>
      <c r="D14" s="46" t="s">
        <v>29</v>
      </c>
      <c r="E14" s="16" t="s">
        <v>35</v>
      </c>
      <c r="F14" s="29"/>
      <c r="G14" s="30"/>
      <c r="H14" s="28"/>
      <c r="I14" s="29"/>
      <c r="J14" s="30"/>
      <c r="K14" s="28"/>
      <c r="L14" s="29">
        <v>30</v>
      </c>
      <c r="M14" s="30" t="s">
        <v>35</v>
      </c>
      <c r="N14" s="28">
        <v>1</v>
      </c>
      <c r="O14" s="29">
        <v>30</v>
      </c>
      <c r="P14" s="30" t="s">
        <v>32</v>
      </c>
      <c r="Q14" s="28">
        <v>2</v>
      </c>
      <c r="R14" s="29"/>
      <c r="S14" s="30"/>
      <c r="T14" s="28"/>
      <c r="U14" s="29"/>
      <c r="V14" s="30"/>
      <c r="W14" s="16"/>
      <c r="X14" s="24">
        <v>60</v>
      </c>
      <c r="Y14" s="32">
        <f t="shared" si="1"/>
        <v>3</v>
      </c>
      <c r="Z14" s="116"/>
      <c r="AA14" s="2"/>
    </row>
    <row r="15" spans="1:27" ht="24.75" customHeight="1" x14ac:dyDescent="0.2">
      <c r="A15" s="129"/>
      <c r="B15" s="34">
        <v>9</v>
      </c>
      <c r="C15" s="117" t="s">
        <v>80</v>
      </c>
      <c r="D15" s="118" t="s">
        <v>29</v>
      </c>
      <c r="E15" s="37" t="s">
        <v>35</v>
      </c>
      <c r="F15" s="38">
        <v>10</v>
      </c>
      <c r="G15" s="39" t="s">
        <v>35</v>
      </c>
      <c r="H15" s="37">
        <v>1</v>
      </c>
      <c r="I15" s="38">
        <v>10</v>
      </c>
      <c r="J15" s="39" t="s">
        <v>35</v>
      </c>
      <c r="K15" s="37">
        <v>1</v>
      </c>
      <c r="L15" s="38">
        <v>10</v>
      </c>
      <c r="M15" s="39" t="s">
        <v>35</v>
      </c>
      <c r="N15" s="37">
        <v>1</v>
      </c>
      <c r="O15" s="38">
        <v>10</v>
      </c>
      <c r="P15" s="39" t="s">
        <v>35</v>
      </c>
      <c r="Q15" s="37">
        <v>1</v>
      </c>
      <c r="R15" s="38">
        <v>10</v>
      </c>
      <c r="S15" s="39" t="s">
        <v>35</v>
      </c>
      <c r="T15" s="37">
        <v>1</v>
      </c>
      <c r="U15" s="38">
        <v>10</v>
      </c>
      <c r="V15" s="39" t="s">
        <v>35</v>
      </c>
      <c r="W15" s="37">
        <v>1</v>
      </c>
      <c r="X15" s="119">
        <f t="shared" ref="X15:X35" si="2">SUM(F15,I15,L15,O15,R15,U15)</f>
        <v>60</v>
      </c>
      <c r="Y15" s="32">
        <f t="shared" si="1"/>
        <v>6</v>
      </c>
      <c r="Z15" s="2"/>
      <c r="AA15" s="2"/>
    </row>
    <row r="16" spans="1:27" ht="24.75" customHeight="1" x14ac:dyDescent="0.2">
      <c r="A16" s="127" t="s">
        <v>39</v>
      </c>
      <c r="B16" s="21">
        <v>10</v>
      </c>
      <c r="C16" s="14" t="s">
        <v>40</v>
      </c>
      <c r="D16" s="42" t="s">
        <v>29</v>
      </c>
      <c r="E16" s="16" t="s">
        <v>25</v>
      </c>
      <c r="F16" s="17">
        <v>7.5</v>
      </c>
      <c r="G16" s="18" t="s">
        <v>35</v>
      </c>
      <c r="H16" s="16">
        <v>1</v>
      </c>
      <c r="I16" s="17">
        <v>7.5</v>
      </c>
      <c r="J16" s="18" t="s">
        <v>32</v>
      </c>
      <c r="K16" s="16">
        <v>1</v>
      </c>
      <c r="L16" s="17"/>
      <c r="M16" s="18"/>
      <c r="N16" s="16"/>
      <c r="O16" s="17"/>
      <c r="P16" s="18"/>
      <c r="Q16" s="16"/>
      <c r="R16" s="17"/>
      <c r="S16" s="18"/>
      <c r="T16" s="16"/>
      <c r="U16" s="17"/>
      <c r="V16" s="18"/>
      <c r="W16" s="16"/>
      <c r="X16" s="43">
        <f t="shared" si="2"/>
        <v>15</v>
      </c>
      <c r="Y16" s="32">
        <f t="shared" si="1"/>
        <v>2</v>
      </c>
      <c r="Z16" s="2"/>
      <c r="AA16" s="2"/>
    </row>
    <row r="17" spans="1:27" ht="24.75" customHeight="1" x14ac:dyDescent="0.2">
      <c r="A17" s="128"/>
      <c r="B17" s="21">
        <v>11</v>
      </c>
      <c r="C17" s="14" t="s">
        <v>41</v>
      </c>
      <c r="D17" s="23" t="s">
        <v>31</v>
      </c>
      <c r="E17" s="16" t="s">
        <v>25</v>
      </c>
      <c r="F17" s="17">
        <v>15</v>
      </c>
      <c r="G17" s="18" t="s">
        <v>26</v>
      </c>
      <c r="H17" s="16">
        <v>2</v>
      </c>
      <c r="I17" s="17">
        <v>15</v>
      </c>
      <c r="J17" s="18" t="s">
        <v>26</v>
      </c>
      <c r="K17" s="16">
        <v>2</v>
      </c>
      <c r="L17" s="17"/>
      <c r="M17" s="18"/>
      <c r="N17" s="16"/>
      <c r="O17" s="17"/>
      <c r="P17" s="18"/>
      <c r="Q17" s="16"/>
      <c r="R17" s="17"/>
      <c r="S17" s="18"/>
      <c r="T17" s="16"/>
      <c r="U17" s="17"/>
      <c r="V17" s="18"/>
      <c r="W17" s="16"/>
      <c r="X17" s="24">
        <f t="shared" si="2"/>
        <v>30</v>
      </c>
      <c r="Y17" s="32">
        <f t="shared" si="1"/>
        <v>4</v>
      </c>
      <c r="Z17" s="2"/>
      <c r="AA17" s="2"/>
    </row>
    <row r="18" spans="1:27" ht="24.75" customHeight="1" x14ac:dyDescent="0.2">
      <c r="A18" s="128"/>
      <c r="B18" s="21">
        <v>12</v>
      </c>
      <c r="C18" s="14" t="s">
        <v>69</v>
      </c>
      <c r="D18" s="44" t="s">
        <v>31</v>
      </c>
      <c r="E18" s="16" t="s">
        <v>35</v>
      </c>
      <c r="F18" s="45">
        <v>30</v>
      </c>
      <c r="G18" s="18" t="s">
        <v>32</v>
      </c>
      <c r="H18" s="16">
        <v>1</v>
      </c>
      <c r="I18" s="45">
        <v>30</v>
      </c>
      <c r="J18" s="18" t="s">
        <v>32</v>
      </c>
      <c r="K18" s="16">
        <v>1</v>
      </c>
      <c r="L18" s="45">
        <v>30</v>
      </c>
      <c r="M18" s="18" t="s">
        <v>32</v>
      </c>
      <c r="N18" s="16">
        <v>1</v>
      </c>
      <c r="O18" s="45">
        <v>30</v>
      </c>
      <c r="P18" s="18" t="s">
        <v>32</v>
      </c>
      <c r="Q18" s="16">
        <v>1</v>
      </c>
      <c r="R18" s="45">
        <v>30</v>
      </c>
      <c r="S18" s="18" t="s">
        <v>26</v>
      </c>
      <c r="T18" s="16">
        <v>2</v>
      </c>
      <c r="U18" s="45"/>
      <c r="V18" s="18"/>
      <c r="W18" s="16"/>
      <c r="X18" s="24">
        <f t="shared" si="2"/>
        <v>150</v>
      </c>
      <c r="Y18" s="32">
        <f t="shared" si="1"/>
        <v>6</v>
      </c>
      <c r="Z18" s="2"/>
      <c r="AA18" s="2"/>
    </row>
    <row r="19" spans="1:27" ht="24.75" customHeight="1" x14ac:dyDescent="0.2">
      <c r="A19" s="128"/>
      <c r="B19" s="21">
        <v>13</v>
      </c>
      <c r="C19" s="14" t="s">
        <v>43</v>
      </c>
      <c r="D19" s="44" t="s">
        <v>24</v>
      </c>
      <c r="E19" s="16" t="s">
        <v>35</v>
      </c>
      <c r="F19" s="17">
        <v>30</v>
      </c>
      <c r="G19" s="18" t="s">
        <v>32</v>
      </c>
      <c r="H19" s="16">
        <v>1</v>
      </c>
      <c r="I19" s="17">
        <v>30</v>
      </c>
      <c r="J19" s="18" t="s">
        <v>32</v>
      </c>
      <c r="K19" s="16">
        <v>1</v>
      </c>
      <c r="L19" s="17"/>
      <c r="M19" s="18"/>
      <c r="N19" s="16"/>
      <c r="O19" s="17"/>
      <c r="P19" s="18"/>
      <c r="Q19" s="16"/>
      <c r="R19" s="17">
        <v>15</v>
      </c>
      <c r="S19" s="18" t="s">
        <v>26</v>
      </c>
      <c r="T19" s="16">
        <v>2</v>
      </c>
      <c r="U19" s="17"/>
      <c r="V19" s="18"/>
      <c r="W19" s="16"/>
      <c r="X19" s="24">
        <f t="shared" si="2"/>
        <v>75</v>
      </c>
      <c r="Y19" s="32">
        <f t="shared" si="1"/>
        <v>4</v>
      </c>
      <c r="Z19" s="2"/>
      <c r="AA19" s="2"/>
    </row>
    <row r="20" spans="1:27" ht="24.75" customHeight="1" x14ac:dyDescent="0.2">
      <c r="A20" s="128"/>
      <c r="B20" s="21">
        <v>14</v>
      </c>
      <c r="C20" s="14" t="s">
        <v>44</v>
      </c>
      <c r="D20" s="44" t="s">
        <v>31</v>
      </c>
      <c r="E20" s="16" t="s">
        <v>35</v>
      </c>
      <c r="F20" s="17">
        <v>15</v>
      </c>
      <c r="G20" s="18" t="s">
        <v>32</v>
      </c>
      <c r="H20" s="16">
        <v>1</v>
      </c>
      <c r="I20" s="17">
        <v>15</v>
      </c>
      <c r="J20" s="18" t="s">
        <v>32</v>
      </c>
      <c r="K20" s="16">
        <v>1</v>
      </c>
      <c r="L20" s="17">
        <v>30</v>
      </c>
      <c r="M20" s="18" t="s">
        <v>32</v>
      </c>
      <c r="N20" s="16">
        <v>1</v>
      </c>
      <c r="O20" s="17">
        <v>30</v>
      </c>
      <c r="P20" s="18" t="s">
        <v>26</v>
      </c>
      <c r="Q20" s="16">
        <v>2</v>
      </c>
      <c r="R20" s="17">
        <v>15</v>
      </c>
      <c r="S20" s="18" t="s">
        <v>26</v>
      </c>
      <c r="T20" s="16">
        <v>2</v>
      </c>
      <c r="U20" s="17"/>
      <c r="V20" s="18"/>
      <c r="W20" s="16"/>
      <c r="X20" s="24">
        <f t="shared" si="2"/>
        <v>105</v>
      </c>
      <c r="Y20" s="32">
        <f t="shared" si="1"/>
        <v>7</v>
      </c>
      <c r="Z20" s="2"/>
      <c r="AA20" s="2"/>
    </row>
    <row r="21" spans="1:27" ht="24.75" customHeight="1" x14ac:dyDescent="0.2">
      <c r="A21" s="128"/>
      <c r="B21" s="21">
        <v>15</v>
      </c>
      <c r="C21" s="14" t="s">
        <v>45</v>
      </c>
      <c r="D21" s="23" t="s">
        <v>37</v>
      </c>
      <c r="E21" s="16" t="s">
        <v>35</v>
      </c>
      <c r="F21" s="17">
        <v>30</v>
      </c>
      <c r="G21" s="18" t="s">
        <v>32</v>
      </c>
      <c r="H21" s="16">
        <v>1</v>
      </c>
      <c r="I21" s="17">
        <v>30</v>
      </c>
      <c r="J21" s="18" t="s">
        <v>32</v>
      </c>
      <c r="K21" s="16">
        <v>1</v>
      </c>
      <c r="L21" s="17">
        <v>30</v>
      </c>
      <c r="M21" s="18" t="s">
        <v>26</v>
      </c>
      <c r="N21" s="16">
        <v>2</v>
      </c>
      <c r="O21" s="17"/>
      <c r="P21" s="18"/>
      <c r="Q21" s="16"/>
      <c r="R21" s="17"/>
      <c r="S21" s="18"/>
      <c r="T21" s="16"/>
      <c r="U21" s="17"/>
      <c r="V21" s="18"/>
      <c r="W21" s="16"/>
      <c r="X21" s="24">
        <f t="shared" si="2"/>
        <v>90</v>
      </c>
      <c r="Y21" s="32">
        <f t="shared" si="1"/>
        <v>4</v>
      </c>
      <c r="Z21" s="2"/>
      <c r="AA21" s="2"/>
    </row>
    <row r="22" spans="1:27" ht="24.75" customHeight="1" x14ac:dyDescent="0.2">
      <c r="A22" s="128"/>
      <c r="B22" s="21">
        <v>16</v>
      </c>
      <c r="C22" s="14" t="s">
        <v>46</v>
      </c>
      <c r="D22" s="46" t="s">
        <v>29</v>
      </c>
      <c r="E22" s="16" t="s">
        <v>35</v>
      </c>
      <c r="F22" s="17">
        <v>30</v>
      </c>
      <c r="G22" s="18" t="s">
        <v>32</v>
      </c>
      <c r="H22" s="16">
        <v>1</v>
      </c>
      <c r="I22" s="17">
        <v>30</v>
      </c>
      <c r="J22" s="18" t="s">
        <v>32</v>
      </c>
      <c r="K22" s="16">
        <v>1</v>
      </c>
      <c r="L22" s="17"/>
      <c r="M22" s="18"/>
      <c r="N22" s="16"/>
      <c r="O22" s="17"/>
      <c r="P22" s="18"/>
      <c r="Q22" s="16"/>
      <c r="R22" s="17"/>
      <c r="S22" s="18"/>
      <c r="T22" s="16"/>
      <c r="U22" s="17"/>
      <c r="V22" s="18"/>
      <c r="W22" s="16"/>
      <c r="X22" s="24">
        <f t="shared" si="2"/>
        <v>60</v>
      </c>
      <c r="Y22" s="32">
        <f t="shared" si="1"/>
        <v>2</v>
      </c>
      <c r="Z22" s="2"/>
      <c r="AA22" s="2"/>
    </row>
    <row r="23" spans="1:27" ht="24.75" customHeight="1" x14ac:dyDescent="0.2">
      <c r="A23" s="128"/>
      <c r="B23" s="21">
        <v>17</v>
      </c>
      <c r="C23" s="14" t="s">
        <v>47</v>
      </c>
      <c r="D23" s="23" t="s">
        <v>24</v>
      </c>
      <c r="E23" s="16" t="s">
        <v>35</v>
      </c>
      <c r="F23" s="17"/>
      <c r="G23" s="18"/>
      <c r="H23" s="16"/>
      <c r="I23" s="17"/>
      <c r="J23" s="18"/>
      <c r="K23" s="47"/>
      <c r="L23" s="17">
        <v>30</v>
      </c>
      <c r="M23" s="18" t="s">
        <v>32</v>
      </c>
      <c r="N23" s="16">
        <v>1</v>
      </c>
      <c r="O23" s="17">
        <v>30</v>
      </c>
      <c r="P23" s="18" t="s">
        <v>26</v>
      </c>
      <c r="Q23" s="16">
        <v>2</v>
      </c>
      <c r="R23" s="17"/>
      <c r="S23" s="18"/>
      <c r="T23" s="16"/>
      <c r="U23" s="17"/>
      <c r="V23" s="18"/>
      <c r="W23" s="16"/>
      <c r="X23" s="24">
        <f t="shared" si="2"/>
        <v>60</v>
      </c>
      <c r="Y23" s="32">
        <f t="shared" si="1"/>
        <v>3</v>
      </c>
      <c r="Z23" s="2"/>
      <c r="AA23" s="2"/>
    </row>
    <row r="24" spans="1:27" ht="24.75" customHeight="1" x14ac:dyDescent="0.2">
      <c r="A24" s="128"/>
      <c r="B24" s="21">
        <v>18</v>
      </c>
      <c r="C24" s="14" t="s">
        <v>48</v>
      </c>
      <c r="D24" s="15" t="s">
        <v>31</v>
      </c>
      <c r="E24" s="16" t="s">
        <v>35</v>
      </c>
      <c r="F24" s="17">
        <v>30</v>
      </c>
      <c r="G24" s="18" t="s">
        <v>32</v>
      </c>
      <c r="H24" s="16">
        <v>1</v>
      </c>
      <c r="I24" s="17">
        <v>30</v>
      </c>
      <c r="J24" s="18" t="s">
        <v>26</v>
      </c>
      <c r="K24" s="16">
        <v>2</v>
      </c>
      <c r="L24" s="17"/>
      <c r="M24" s="18"/>
      <c r="N24" s="16"/>
      <c r="O24" s="17"/>
      <c r="P24" s="18"/>
      <c r="Q24" s="16"/>
      <c r="R24" s="17"/>
      <c r="S24" s="18"/>
      <c r="T24" s="16"/>
      <c r="U24" s="17"/>
      <c r="V24" s="18"/>
      <c r="W24" s="16"/>
      <c r="X24" s="24">
        <f t="shared" si="2"/>
        <v>60</v>
      </c>
      <c r="Y24" s="32">
        <f t="shared" si="1"/>
        <v>3</v>
      </c>
      <c r="Z24" s="2"/>
      <c r="AA24" s="2"/>
    </row>
    <row r="25" spans="1:27" ht="24.75" customHeight="1" x14ac:dyDescent="0.2">
      <c r="A25" s="128"/>
      <c r="B25" s="21">
        <v>19</v>
      </c>
      <c r="C25" s="14" t="s">
        <v>49</v>
      </c>
      <c r="D25" s="23" t="s">
        <v>24</v>
      </c>
      <c r="E25" s="16" t="s">
        <v>35</v>
      </c>
      <c r="F25" s="17"/>
      <c r="G25" s="18"/>
      <c r="H25" s="16"/>
      <c r="I25" s="17"/>
      <c r="J25" s="18"/>
      <c r="K25" s="16"/>
      <c r="L25" s="17">
        <v>30</v>
      </c>
      <c r="M25" s="18" t="s">
        <v>32</v>
      </c>
      <c r="N25" s="16">
        <v>1</v>
      </c>
      <c r="O25" s="17">
        <v>30</v>
      </c>
      <c r="P25" s="18" t="s">
        <v>26</v>
      </c>
      <c r="Q25" s="16">
        <v>2</v>
      </c>
      <c r="R25" s="17"/>
      <c r="S25" s="18"/>
      <c r="T25" s="16"/>
      <c r="U25" s="17"/>
      <c r="V25" s="18"/>
      <c r="W25" s="16"/>
      <c r="X25" s="24">
        <f t="shared" si="2"/>
        <v>60</v>
      </c>
      <c r="Y25" s="32">
        <f t="shared" si="1"/>
        <v>3</v>
      </c>
      <c r="Z25" s="2"/>
      <c r="AA25" s="2"/>
    </row>
    <row r="26" spans="1:27" ht="24.75" customHeight="1" x14ac:dyDescent="0.2">
      <c r="A26" s="129"/>
      <c r="B26" s="48">
        <v>20</v>
      </c>
      <c r="C26" s="49" t="s">
        <v>50</v>
      </c>
      <c r="D26" s="50" t="s">
        <v>24</v>
      </c>
      <c r="E26" s="51" t="s">
        <v>35</v>
      </c>
      <c r="F26" s="52"/>
      <c r="G26" s="53"/>
      <c r="H26" s="51"/>
      <c r="I26" s="52"/>
      <c r="J26" s="53"/>
      <c r="K26" s="51"/>
      <c r="L26" s="52"/>
      <c r="M26" s="53"/>
      <c r="N26" s="51"/>
      <c r="O26" s="52"/>
      <c r="P26" s="53"/>
      <c r="Q26" s="51"/>
      <c r="R26" s="52">
        <v>30</v>
      </c>
      <c r="S26" s="53" t="s">
        <v>32</v>
      </c>
      <c r="T26" s="51">
        <v>1</v>
      </c>
      <c r="U26" s="52">
        <v>30</v>
      </c>
      <c r="V26" s="53" t="s">
        <v>26</v>
      </c>
      <c r="W26" s="51">
        <v>2</v>
      </c>
      <c r="X26" s="54">
        <f t="shared" si="2"/>
        <v>60</v>
      </c>
      <c r="Y26" s="32">
        <f t="shared" si="1"/>
        <v>3</v>
      </c>
      <c r="Z26" s="2"/>
      <c r="AA26" s="2"/>
    </row>
    <row r="27" spans="1:27" ht="24.75" customHeight="1" x14ac:dyDescent="0.2">
      <c r="A27" s="127" t="s">
        <v>51</v>
      </c>
      <c r="B27" s="5">
        <v>21</v>
      </c>
      <c r="C27" s="6" t="s">
        <v>52</v>
      </c>
      <c r="D27" s="7" t="s">
        <v>24</v>
      </c>
      <c r="E27" s="55" t="s">
        <v>35</v>
      </c>
      <c r="F27" s="56"/>
      <c r="G27" s="10"/>
      <c r="H27" s="8"/>
      <c r="I27" s="9"/>
      <c r="J27" s="10"/>
      <c r="K27" s="55"/>
      <c r="L27" s="56"/>
      <c r="M27" s="10"/>
      <c r="N27" s="8"/>
      <c r="O27" s="9"/>
      <c r="P27" s="10"/>
      <c r="Q27" s="55"/>
      <c r="R27" s="56">
        <v>30</v>
      </c>
      <c r="S27" s="10" t="s">
        <v>35</v>
      </c>
      <c r="T27" s="8">
        <v>1</v>
      </c>
      <c r="U27" s="9">
        <v>30</v>
      </c>
      <c r="V27" s="10" t="s">
        <v>26</v>
      </c>
      <c r="W27" s="55">
        <v>2</v>
      </c>
      <c r="X27" s="43">
        <f t="shared" si="2"/>
        <v>60</v>
      </c>
      <c r="Y27" s="32">
        <f t="shared" si="1"/>
        <v>3</v>
      </c>
      <c r="Z27" s="2"/>
      <c r="AA27" s="2"/>
    </row>
    <row r="28" spans="1:27" ht="24.75" customHeight="1" x14ac:dyDescent="0.2">
      <c r="A28" s="128"/>
      <c r="B28" s="21">
        <v>22</v>
      </c>
      <c r="C28" s="14" t="s">
        <v>53</v>
      </c>
      <c r="D28" s="15" t="s">
        <v>24</v>
      </c>
      <c r="E28" s="57" t="s">
        <v>35</v>
      </c>
      <c r="F28" s="45"/>
      <c r="G28" s="18"/>
      <c r="H28" s="16"/>
      <c r="I28" s="17"/>
      <c r="J28" s="18"/>
      <c r="K28" s="57"/>
      <c r="L28" s="45"/>
      <c r="M28" s="18"/>
      <c r="N28" s="16"/>
      <c r="O28" s="17"/>
      <c r="P28" s="18"/>
      <c r="Q28" s="57"/>
      <c r="R28" s="45">
        <v>30</v>
      </c>
      <c r="S28" s="18" t="s">
        <v>32</v>
      </c>
      <c r="T28" s="16">
        <v>2</v>
      </c>
      <c r="U28" s="17">
        <v>30</v>
      </c>
      <c r="V28" s="18" t="s">
        <v>32</v>
      </c>
      <c r="W28" s="57">
        <v>2</v>
      </c>
      <c r="X28" s="24">
        <f t="shared" si="2"/>
        <v>60</v>
      </c>
      <c r="Y28" s="32">
        <f t="shared" si="1"/>
        <v>4</v>
      </c>
      <c r="Z28" s="2"/>
      <c r="AA28" s="2"/>
    </row>
    <row r="29" spans="1:27" ht="24.75" customHeight="1" x14ac:dyDescent="0.2">
      <c r="A29" s="128"/>
      <c r="B29" s="21">
        <v>23</v>
      </c>
      <c r="C29" s="14" t="s">
        <v>54</v>
      </c>
      <c r="D29" s="15" t="s">
        <v>24</v>
      </c>
      <c r="E29" s="57" t="s">
        <v>35</v>
      </c>
      <c r="F29" s="45"/>
      <c r="G29" s="18"/>
      <c r="H29" s="16"/>
      <c r="I29" s="17"/>
      <c r="J29" s="18"/>
      <c r="K29" s="57"/>
      <c r="L29" s="45"/>
      <c r="M29" s="18"/>
      <c r="N29" s="16"/>
      <c r="O29" s="17"/>
      <c r="P29" s="18"/>
      <c r="Q29" s="57"/>
      <c r="R29" s="45">
        <v>15</v>
      </c>
      <c r="S29" s="18" t="s">
        <v>26</v>
      </c>
      <c r="T29" s="16">
        <v>2</v>
      </c>
      <c r="U29" s="17"/>
      <c r="V29" s="18"/>
      <c r="W29" s="57"/>
      <c r="X29" s="24">
        <f t="shared" si="2"/>
        <v>15</v>
      </c>
      <c r="Y29" s="32">
        <f t="shared" si="1"/>
        <v>2</v>
      </c>
      <c r="Z29" s="2"/>
      <c r="AA29" s="2"/>
    </row>
    <row r="30" spans="1:27" ht="24.75" customHeight="1" x14ac:dyDescent="0.2">
      <c r="A30" s="128"/>
      <c r="B30" s="21">
        <v>24</v>
      </c>
      <c r="C30" s="14" t="s">
        <v>55</v>
      </c>
      <c r="D30" s="15" t="s">
        <v>31</v>
      </c>
      <c r="E30" s="57" t="s">
        <v>35</v>
      </c>
      <c r="F30" s="45">
        <v>60</v>
      </c>
      <c r="G30" s="18" t="s">
        <v>35</v>
      </c>
      <c r="H30" s="16">
        <v>4</v>
      </c>
      <c r="I30" s="17">
        <v>60</v>
      </c>
      <c r="J30" s="18" t="s">
        <v>35</v>
      </c>
      <c r="K30" s="57">
        <v>4</v>
      </c>
      <c r="L30" s="45"/>
      <c r="M30" s="18"/>
      <c r="N30" s="16"/>
      <c r="O30" s="17"/>
      <c r="P30" s="18"/>
      <c r="Q30" s="57"/>
      <c r="R30" s="45"/>
      <c r="S30" s="18"/>
      <c r="T30" s="16"/>
      <c r="U30" s="17"/>
      <c r="V30" s="18"/>
      <c r="W30" s="57"/>
      <c r="X30" s="24">
        <f t="shared" si="2"/>
        <v>120</v>
      </c>
      <c r="Y30" s="32">
        <f t="shared" si="1"/>
        <v>8</v>
      </c>
      <c r="Z30" s="2"/>
      <c r="AA30" s="2"/>
    </row>
    <row r="31" spans="1:27" ht="24.75" customHeight="1" x14ac:dyDescent="0.2">
      <c r="A31" s="128"/>
      <c r="B31" s="26">
        <v>25</v>
      </c>
      <c r="C31" s="27" t="s">
        <v>56</v>
      </c>
      <c r="D31" s="23" t="s">
        <v>24</v>
      </c>
      <c r="E31" s="58" t="s">
        <v>35</v>
      </c>
      <c r="F31" s="59">
        <v>2</v>
      </c>
      <c r="G31" s="30" t="s">
        <v>35</v>
      </c>
      <c r="H31" s="28">
        <v>0</v>
      </c>
      <c r="I31" s="29"/>
      <c r="J31" s="30"/>
      <c r="K31" s="58"/>
      <c r="L31" s="59"/>
      <c r="M31" s="30"/>
      <c r="N31" s="28"/>
      <c r="O31" s="29"/>
      <c r="P31" s="30"/>
      <c r="Q31" s="58"/>
      <c r="R31" s="59"/>
      <c r="S31" s="30"/>
      <c r="T31" s="28"/>
      <c r="U31" s="29"/>
      <c r="V31" s="30"/>
      <c r="W31" s="58"/>
      <c r="X31" s="24">
        <f t="shared" si="2"/>
        <v>2</v>
      </c>
      <c r="Y31" s="32">
        <f t="shared" si="1"/>
        <v>0</v>
      </c>
      <c r="Z31" s="2"/>
      <c r="AA31" s="2"/>
    </row>
    <row r="32" spans="1:27" ht="24.75" customHeight="1" x14ac:dyDescent="0.2">
      <c r="A32" s="128"/>
      <c r="B32" s="26">
        <v>26</v>
      </c>
      <c r="C32" s="27" t="s">
        <v>57</v>
      </c>
      <c r="D32" s="23" t="s">
        <v>24</v>
      </c>
      <c r="E32" s="58" t="s">
        <v>35</v>
      </c>
      <c r="F32" s="59">
        <v>4</v>
      </c>
      <c r="G32" s="30" t="s">
        <v>35</v>
      </c>
      <c r="H32" s="28">
        <v>0</v>
      </c>
      <c r="I32" s="29"/>
      <c r="J32" s="30"/>
      <c r="K32" s="58"/>
      <c r="L32" s="59"/>
      <c r="M32" s="30"/>
      <c r="N32" s="28"/>
      <c r="O32" s="29"/>
      <c r="P32" s="30"/>
      <c r="Q32" s="58"/>
      <c r="R32" s="59"/>
      <c r="S32" s="30"/>
      <c r="T32" s="28"/>
      <c r="U32" s="29"/>
      <c r="V32" s="30"/>
      <c r="W32" s="58"/>
      <c r="X32" s="24">
        <f t="shared" si="2"/>
        <v>4</v>
      </c>
      <c r="Y32" s="32">
        <f t="shared" si="1"/>
        <v>0</v>
      </c>
      <c r="Z32" s="2"/>
      <c r="AA32" s="2"/>
    </row>
    <row r="33" spans="1:27" ht="24.75" customHeight="1" x14ac:dyDescent="0.2">
      <c r="A33" s="129"/>
      <c r="B33" s="48">
        <v>27</v>
      </c>
      <c r="C33" s="49" t="s">
        <v>58</v>
      </c>
      <c r="D33" s="46" t="s">
        <v>29</v>
      </c>
      <c r="E33" s="60" t="s">
        <v>35</v>
      </c>
      <c r="F33" s="61">
        <v>30</v>
      </c>
      <c r="G33" s="53" t="s">
        <v>35</v>
      </c>
      <c r="H33" s="51">
        <v>0</v>
      </c>
      <c r="I33" s="52">
        <v>30</v>
      </c>
      <c r="J33" s="53" t="s">
        <v>35</v>
      </c>
      <c r="K33" s="60">
        <v>0</v>
      </c>
      <c r="L33" s="61"/>
      <c r="M33" s="53"/>
      <c r="N33" s="51"/>
      <c r="O33" s="52"/>
      <c r="P33" s="53"/>
      <c r="Q33" s="60"/>
      <c r="R33" s="61"/>
      <c r="S33" s="53"/>
      <c r="T33" s="51"/>
      <c r="U33" s="52"/>
      <c r="V33" s="53"/>
      <c r="W33" s="60"/>
      <c r="X33" s="54">
        <f t="shared" si="2"/>
        <v>60</v>
      </c>
      <c r="Y33" s="32">
        <f t="shared" si="1"/>
        <v>0</v>
      </c>
      <c r="Z33" s="2"/>
      <c r="AA33" s="2"/>
    </row>
    <row r="34" spans="1:27" ht="37.5" customHeight="1" x14ac:dyDescent="0.2">
      <c r="A34" s="143" t="s">
        <v>59</v>
      </c>
      <c r="B34" s="5">
        <v>28</v>
      </c>
      <c r="C34" s="6" t="s">
        <v>60</v>
      </c>
      <c r="D34" s="62" t="s">
        <v>31</v>
      </c>
      <c r="E34" s="55" t="s">
        <v>35</v>
      </c>
      <c r="F34" s="56">
        <v>30</v>
      </c>
      <c r="G34" s="10" t="s">
        <v>32</v>
      </c>
      <c r="H34" s="8">
        <v>2</v>
      </c>
      <c r="I34" s="9">
        <v>30</v>
      </c>
      <c r="J34" s="10" t="s">
        <v>32</v>
      </c>
      <c r="K34" s="55">
        <v>2</v>
      </c>
      <c r="L34" s="56">
        <v>30</v>
      </c>
      <c r="M34" s="10" t="s">
        <v>32</v>
      </c>
      <c r="N34" s="8">
        <v>2</v>
      </c>
      <c r="O34" s="9">
        <v>30</v>
      </c>
      <c r="P34" s="10" t="s">
        <v>26</v>
      </c>
      <c r="Q34" s="55">
        <v>3</v>
      </c>
      <c r="R34" s="56"/>
      <c r="S34" s="10"/>
      <c r="T34" s="8"/>
      <c r="U34" s="9"/>
      <c r="V34" s="10"/>
      <c r="W34" s="55"/>
      <c r="X34" s="43">
        <f t="shared" si="2"/>
        <v>120</v>
      </c>
      <c r="Y34" s="32">
        <f t="shared" si="1"/>
        <v>9</v>
      </c>
      <c r="Z34" s="2"/>
      <c r="AA34" s="2"/>
    </row>
    <row r="35" spans="1:27" ht="34.5" customHeight="1" x14ac:dyDescent="0.2">
      <c r="A35" s="129"/>
      <c r="B35" s="13">
        <v>29</v>
      </c>
      <c r="C35" s="63" t="s">
        <v>61</v>
      </c>
      <c r="D35" s="64"/>
      <c r="E35" s="65"/>
      <c r="F35" s="66">
        <v>175</v>
      </c>
      <c r="G35" s="67"/>
      <c r="H35" s="68">
        <v>8</v>
      </c>
      <c r="I35" s="69">
        <v>125</v>
      </c>
      <c r="J35" s="67"/>
      <c r="K35" s="65">
        <v>4</v>
      </c>
      <c r="L35" s="66">
        <v>275</v>
      </c>
      <c r="M35" s="67"/>
      <c r="N35" s="68">
        <v>10</v>
      </c>
      <c r="O35" s="69">
        <v>100</v>
      </c>
      <c r="P35" s="67"/>
      <c r="Q35" s="65">
        <v>6</v>
      </c>
      <c r="R35" s="66">
        <v>150</v>
      </c>
      <c r="S35" s="67"/>
      <c r="T35" s="68">
        <v>7</v>
      </c>
      <c r="U35" s="69">
        <v>300</v>
      </c>
      <c r="V35" s="67"/>
      <c r="W35" s="65">
        <v>10</v>
      </c>
      <c r="X35" s="54">
        <f t="shared" si="2"/>
        <v>1125</v>
      </c>
      <c r="Y35" s="70">
        <f t="shared" si="1"/>
        <v>45</v>
      </c>
      <c r="Z35" s="2"/>
      <c r="AA35" s="2"/>
    </row>
    <row r="36" spans="1:27" ht="24.75" customHeight="1" x14ac:dyDescent="0.2">
      <c r="A36" s="140" t="s">
        <v>62</v>
      </c>
      <c r="B36" s="141"/>
      <c r="C36" s="141"/>
      <c r="D36" s="141"/>
      <c r="E36" s="142"/>
      <c r="F36" s="1">
        <f>SUM(F7:F35)</f>
        <v>573.5</v>
      </c>
      <c r="G36" s="71"/>
      <c r="H36" s="72">
        <f t="shared" ref="H36:I36" si="3">SUM(H7:H35)</f>
        <v>30</v>
      </c>
      <c r="I36" s="73">
        <f t="shared" si="3"/>
        <v>517.5</v>
      </c>
      <c r="J36" s="71"/>
      <c r="K36" s="72">
        <f t="shared" ref="K36:L36" si="4">SUM(K7:K35)</f>
        <v>30</v>
      </c>
      <c r="L36" s="73">
        <f t="shared" si="4"/>
        <v>567.5</v>
      </c>
      <c r="M36" s="71"/>
      <c r="N36" s="72">
        <f t="shared" ref="N36:O36" si="5">SUM(N7:N35)</f>
        <v>30</v>
      </c>
      <c r="O36" s="73">
        <f t="shared" si="5"/>
        <v>360</v>
      </c>
      <c r="P36" s="71"/>
      <c r="Q36" s="72">
        <f t="shared" ref="Q36:R36" si="6">SUM(Q7:Q35)</f>
        <v>30</v>
      </c>
      <c r="R36" s="73">
        <f t="shared" si="6"/>
        <v>397.5</v>
      </c>
      <c r="S36" s="71"/>
      <c r="T36" s="72">
        <f t="shared" ref="T36:U36" si="7">SUM(T7:T35)</f>
        <v>30</v>
      </c>
      <c r="U36" s="73">
        <f t="shared" si="7"/>
        <v>477.5</v>
      </c>
      <c r="V36" s="71"/>
      <c r="W36" s="72">
        <f t="shared" ref="W36:Y36" si="8">SUM(W7:W35)</f>
        <v>30</v>
      </c>
      <c r="X36" s="74">
        <f t="shared" si="8"/>
        <v>2893.5</v>
      </c>
      <c r="Y36" s="75">
        <f t="shared" si="8"/>
        <v>180</v>
      </c>
      <c r="Z36" s="2"/>
      <c r="AA36" s="2"/>
    </row>
    <row r="37" spans="1:27" ht="24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4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20"/>
    </row>
    <row r="40" spans="1:27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25">
    <mergeCell ref="A34:A35"/>
    <mergeCell ref="A36:E36"/>
    <mergeCell ref="D2:D6"/>
    <mergeCell ref="E2:E6"/>
    <mergeCell ref="F2:K4"/>
    <mergeCell ref="B2:B6"/>
    <mergeCell ref="C2:C6"/>
    <mergeCell ref="A7:A15"/>
    <mergeCell ref="A16:A26"/>
    <mergeCell ref="A27:A33"/>
    <mergeCell ref="X1:X6"/>
    <mergeCell ref="Y1:Y6"/>
    <mergeCell ref="A2:A6"/>
    <mergeCell ref="R2:W4"/>
    <mergeCell ref="R5:T5"/>
    <mergeCell ref="U5:W5"/>
    <mergeCell ref="A1:E1"/>
    <mergeCell ref="L1:Q1"/>
    <mergeCell ref="R1:W1"/>
    <mergeCell ref="L2:Q4"/>
    <mergeCell ref="F1:K1"/>
    <mergeCell ref="F5:H5"/>
    <mergeCell ref="I5:K5"/>
    <mergeCell ref="L5:N5"/>
    <mergeCell ref="O5:Q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Dyrygentura Symfoniczna</vt:lpstr>
      <vt:lpstr>Dyrygentura Chóralna </vt:lpstr>
      <vt:lpstr>Dyrygentura Orkiestr Dętych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2021-10-07T15:05:35Z</dcterms:modified>
</cp:coreProperties>
</file>